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30"/>
  </bookViews>
  <sheets>
    <sheet name="Załącznik nr 2a do SWZ" sheetId="4" r:id="rId1"/>
  </sheets>
  <calcPr calcId="152511"/>
</workbook>
</file>

<file path=xl/calcChain.xml><?xml version="1.0" encoding="utf-8"?>
<calcChain xmlns="http://schemas.openxmlformats.org/spreadsheetml/2006/main">
  <c r="D157" i="4" l="1"/>
  <c r="F152" i="4" l="1"/>
  <c r="F153" i="4"/>
  <c r="G153" i="4" s="1"/>
  <c r="F154" i="4"/>
  <c r="G154" i="4" s="1"/>
  <c r="H154" i="4" s="1"/>
  <c r="F155" i="4"/>
  <c r="G155" i="4" s="1"/>
  <c r="H155" i="4" s="1"/>
  <c r="F151" i="4"/>
  <c r="F157" i="4" l="1"/>
  <c r="G151" i="4"/>
  <c r="G152" i="4"/>
  <c r="H152" i="4" s="1"/>
  <c r="H153" i="4"/>
  <c r="D144" i="4"/>
  <c r="F142" i="4"/>
  <c r="F141" i="4"/>
  <c r="G141" i="4" s="1"/>
  <c r="F140" i="4"/>
  <c r="G140" i="4" s="1"/>
  <c r="H140" i="4" s="1"/>
  <c r="F139" i="4"/>
  <c r="G139" i="4" s="1"/>
  <c r="H139" i="4" s="1"/>
  <c r="F138" i="4"/>
  <c r="G138" i="4" s="1"/>
  <c r="F137" i="4"/>
  <c r="F136" i="4"/>
  <c r="G136" i="4" s="1"/>
  <c r="H136" i="4" s="1"/>
  <c r="F135" i="4"/>
  <c r="G135" i="4" s="1"/>
  <c r="H135" i="4" s="1"/>
  <c r="F134" i="4"/>
  <c r="G134" i="4" s="1"/>
  <c r="F133" i="4"/>
  <c r="F132" i="4"/>
  <c r="G132" i="4" s="1"/>
  <c r="H132" i="4" s="1"/>
  <c r="G157" i="4" l="1"/>
  <c r="H151" i="4"/>
  <c r="H157" i="4" s="1"/>
  <c r="G133" i="4"/>
  <c r="H133" i="4" s="1"/>
  <c r="H134" i="4"/>
  <c r="G137" i="4"/>
  <c r="H137" i="4" s="1"/>
  <c r="H138" i="4"/>
  <c r="H141" i="4"/>
  <c r="G142" i="4"/>
  <c r="H142" i="4" s="1"/>
  <c r="D118" i="4"/>
  <c r="F116" i="4"/>
  <c r="F115" i="4"/>
  <c r="G115" i="4" s="1"/>
  <c r="H115" i="4" s="1"/>
  <c r="F114" i="4"/>
  <c r="G114" i="4" s="1"/>
  <c r="H114" i="4" s="1"/>
  <c r="F113" i="4"/>
  <c r="F112" i="4"/>
  <c r="F111" i="4"/>
  <c r="G111" i="4" s="1"/>
  <c r="H111" i="4" l="1"/>
  <c r="G113" i="4"/>
  <c r="H113" i="4" s="1"/>
  <c r="F118" i="4"/>
  <c r="G112" i="4"/>
  <c r="H112" i="4" s="1"/>
  <c r="G116" i="4"/>
  <c r="H116" i="4" s="1"/>
  <c r="G118" i="4" l="1"/>
  <c r="H118" i="4"/>
  <c r="F130" i="4"/>
  <c r="G130" i="4" s="1"/>
  <c r="H130" i="4" s="1"/>
  <c r="F129" i="4"/>
  <c r="G129" i="4" s="1"/>
  <c r="H129" i="4" s="1"/>
  <c r="F128" i="4"/>
  <c r="G128" i="4" s="1"/>
  <c r="H128" i="4" s="1"/>
  <c r="F127" i="4"/>
  <c r="G127" i="4" s="1"/>
  <c r="H127" i="4" s="1"/>
  <c r="F126" i="4"/>
  <c r="G126" i="4" s="1"/>
  <c r="H126" i="4" s="1"/>
  <c r="F125" i="4"/>
  <c r="D104" i="4"/>
  <c r="F102" i="4"/>
  <c r="G102" i="4" s="1"/>
  <c r="H102" i="4" s="1"/>
  <c r="F101" i="4"/>
  <c r="G101" i="4" s="1"/>
  <c r="H101" i="4" s="1"/>
  <c r="F100" i="4"/>
  <c r="G100" i="4" s="1"/>
  <c r="H100" i="4" s="1"/>
  <c r="F99" i="4"/>
  <c r="G99" i="4" s="1"/>
  <c r="H99" i="4" s="1"/>
  <c r="F98" i="4"/>
  <c r="G98" i="4" s="1"/>
  <c r="H98" i="4" s="1"/>
  <c r="F97" i="4"/>
  <c r="G97" i="4" s="1"/>
  <c r="H97" i="4" s="1"/>
  <c r="F96" i="4"/>
  <c r="G96" i="4" s="1"/>
  <c r="H96" i="4" s="1"/>
  <c r="F95" i="4"/>
  <c r="G95" i="4" s="1"/>
  <c r="H95" i="4" s="1"/>
  <c r="F94" i="4"/>
  <c r="G94" i="4" s="1"/>
  <c r="H94" i="4" s="1"/>
  <c r="F93" i="4"/>
  <c r="G93" i="4" s="1"/>
  <c r="H93" i="4" s="1"/>
  <c r="F92" i="4"/>
  <c r="G92" i="4" s="1"/>
  <c r="H92" i="4" s="1"/>
  <c r="F91" i="4"/>
  <c r="G91" i="4" s="1"/>
  <c r="H91" i="4" s="1"/>
  <c r="F90" i="4"/>
  <c r="F88" i="4"/>
  <c r="G88" i="4" s="1"/>
  <c r="H88" i="4" s="1"/>
  <c r="F87" i="4"/>
  <c r="G87" i="4" s="1"/>
  <c r="H87" i="4" s="1"/>
  <c r="F86" i="4"/>
  <c r="G86" i="4" s="1"/>
  <c r="H86" i="4" s="1"/>
  <c r="F85" i="4"/>
  <c r="G85" i="4" s="1"/>
  <c r="H85" i="4" s="1"/>
  <c r="F83" i="4"/>
  <c r="G83" i="4" s="1"/>
  <c r="H83" i="4" s="1"/>
  <c r="F82" i="4"/>
  <c r="G82" i="4" s="1"/>
  <c r="H82" i="4" s="1"/>
  <c r="F81" i="4"/>
  <c r="G81" i="4" s="1"/>
  <c r="H81" i="4" s="1"/>
  <c r="F80" i="4"/>
  <c r="G80" i="4" s="1"/>
  <c r="H80" i="4" s="1"/>
  <c r="F79" i="4"/>
  <c r="G79" i="4" s="1"/>
  <c r="H79" i="4" s="1"/>
  <c r="F78" i="4"/>
  <c r="G78" i="4" s="1"/>
  <c r="H78" i="4" s="1"/>
  <c r="F77" i="4"/>
  <c r="G77" i="4" s="1"/>
  <c r="H77" i="4" s="1"/>
  <c r="F76" i="4"/>
  <c r="G76" i="4" s="1"/>
  <c r="H76" i="4" s="1"/>
  <c r="F75" i="4"/>
  <c r="G75" i="4" s="1"/>
  <c r="H75" i="4" s="1"/>
  <c r="F74" i="4"/>
  <c r="G74" i="4" s="1"/>
  <c r="H74" i="4" s="1"/>
  <c r="F73" i="4"/>
  <c r="F144" i="4" l="1"/>
  <c r="G73" i="4"/>
  <c r="H73" i="4" s="1"/>
  <c r="G125" i="4"/>
  <c r="G90" i="4"/>
  <c r="H90" i="4" s="1"/>
  <c r="F104" i="4"/>
  <c r="D66" i="4"/>
  <c r="F64" i="4"/>
  <c r="G64" i="4" s="1"/>
  <c r="H64" i="4" s="1"/>
  <c r="F63" i="4"/>
  <c r="F62" i="4"/>
  <c r="G62" i="4" s="1"/>
  <c r="H62" i="4" s="1"/>
  <c r="F61" i="4"/>
  <c r="F60" i="4"/>
  <c r="G60" i="4" s="1"/>
  <c r="H60" i="4" s="1"/>
  <c r="F59" i="4"/>
  <c r="F58" i="4"/>
  <c r="G58" i="4" s="1"/>
  <c r="H58" i="4" s="1"/>
  <c r="F57" i="4"/>
  <c r="F56" i="4"/>
  <c r="G56" i="4" s="1"/>
  <c r="H56" i="4" s="1"/>
  <c r="F55" i="4"/>
  <c r="F54" i="4"/>
  <c r="G54" i="4" s="1"/>
  <c r="H54" i="4" s="1"/>
  <c r="F53" i="4"/>
  <c r="F52" i="4"/>
  <c r="G52" i="4" s="1"/>
  <c r="H52" i="4" s="1"/>
  <c r="F51" i="4"/>
  <c r="F50" i="4"/>
  <c r="G50" i="4" s="1"/>
  <c r="H50" i="4" s="1"/>
  <c r="F49" i="4"/>
  <c r="F48" i="4"/>
  <c r="G48" i="4" s="1"/>
  <c r="H48" i="4" s="1"/>
  <c r="F47" i="4"/>
  <c r="F46" i="4"/>
  <c r="G46" i="4" s="1"/>
  <c r="H46" i="4" s="1"/>
  <c r="F45" i="4"/>
  <c r="F44" i="4"/>
  <c r="G44" i="4" s="1"/>
  <c r="H44" i="4" s="1"/>
  <c r="F43" i="4"/>
  <c r="G43" i="4" s="1"/>
  <c r="H43" i="4" s="1"/>
  <c r="F39" i="4"/>
  <c r="G39" i="4" s="1"/>
  <c r="H39" i="4" s="1"/>
  <c r="F38" i="4"/>
  <c r="G38" i="4" s="1"/>
  <c r="H38" i="4" s="1"/>
  <c r="F33" i="4"/>
  <c r="G33" i="4" s="1"/>
  <c r="H33" i="4" s="1"/>
  <c r="F36" i="4"/>
  <c r="G36" i="4" s="1"/>
  <c r="H36" i="4" s="1"/>
  <c r="F40" i="4"/>
  <c r="G40" i="4" s="1"/>
  <c r="H40" i="4" s="1"/>
  <c r="F37" i="4"/>
  <c r="G37" i="4" s="1"/>
  <c r="H37" i="4" s="1"/>
  <c r="F35" i="4"/>
  <c r="G35" i="4" s="1"/>
  <c r="H35" i="4" s="1"/>
  <c r="F41" i="4"/>
  <c r="G41" i="4" s="1"/>
  <c r="H41" i="4" s="1"/>
  <c r="F34" i="4"/>
  <c r="G34" i="4" s="1"/>
  <c r="H34" i="4" s="1"/>
  <c r="F32" i="4"/>
  <c r="G32" i="4" s="1"/>
  <c r="H32" i="4" s="1"/>
  <c r="F31" i="4"/>
  <c r="G31" i="4" s="1"/>
  <c r="H31" i="4" s="1"/>
  <c r="F30" i="4"/>
  <c r="G30" i="4" s="1"/>
  <c r="H30" i="4" s="1"/>
  <c r="F29" i="4"/>
  <c r="G29" i="4" s="1"/>
  <c r="H29" i="4" s="1"/>
  <c r="F28" i="4"/>
  <c r="G28" i="4" s="1"/>
  <c r="H28" i="4" s="1"/>
  <c r="F27" i="4"/>
  <c r="G27" i="4" s="1"/>
  <c r="H27" i="4" s="1"/>
  <c r="F26" i="4"/>
  <c r="G26" i="4" s="1"/>
  <c r="H26" i="4" s="1"/>
  <c r="F25" i="4"/>
  <c r="G25" i="4" s="1"/>
  <c r="H25" i="4" s="1"/>
  <c r="F24" i="4"/>
  <c r="G24" i="4" s="1"/>
  <c r="H24" i="4" s="1"/>
  <c r="F23" i="4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4" i="4"/>
  <c r="G14" i="4" s="1"/>
  <c r="H14" i="4" s="1"/>
  <c r="F13" i="4"/>
  <c r="F12" i="4"/>
  <c r="G12" i="4" s="1"/>
  <c r="H12" i="4" s="1"/>
  <c r="F11" i="4"/>
  <c r="F10" i="4"/>
  <c r="G10" i="4" s="1"/>
  <c r="H10" i="4" s="1"/>
  <c r="F9" i="4"/>
  <c r="F8" i="4"/>
  <c r="G8" i="4" s="1"/>
  <c r="H8" i="4" s="1"/>
  <c r="F7" i="4"/>
  <c r="F6" i="4"/>
  <c r="G6" i="4" s="1"/>
  <c r="H6" i="4" s="1"/>
  <c r="F5" i="4"/>
  <c r="F4" i="4"/>
  <c r="H125" i="4" l="1"/>
  <c r="H144" i="4" s="1"/>
  <c r="G144" i="4"/>
  <c r="G104" i="4"/>
  <c r="F66" i="4"/>
  <c r="F163" i="4" s="1"/>
  <c r="G13" i="4"/>
  <c r="H13" i="4" s="1"/>
  <c r="G45" i="4"/>
  <c r="H45" i="4" s="1"/>
  <c r="G49" i="4"/>
  <c r="H49" i="4" s="1"/>
  <c r="G53" i="4"/>
  <c r="H53" i="4" s="1"/>
  <c r="G57" i="4"/>
  <c r="H57" i="4" s="1"/>
  <c r="G61" i="4"/>
  <c r="H61" i="4" s="1"/>
  <c r="G9" i="4"/>
  <c r="H9" i="4" s="1"/>
  <c r="G7" i="4"/>
  <c r="H7" i="4" s="1"/>
  <c r="G11" i="4"/>
  <c r="H11" i="4" s="1"/>
  <c r="H104" i="4"/>
  <c r="G4" i="4"/>
  <c r="H4" i="4" s="1"/>
  <c r="G47" i="4"/>
  <c r="H47" i="4" s="1"/>
  <c r="G51" i="4"/>
  <c r="H51" i="4" s="1"/>
  <c r="G55" i="4"/>
  <c r="H55" i="4" s="1"/>
  <c r="G59" i="4"/>
  <c r="H59" i="4" s="1"/>
  <c r="G63" i="4"/>
  <c r="H63" i="4" s="1"/>
  <c r="G5" i="4"/>
  <c r="H5" i="4" s="1"/>
  <c r="G23" i="4"/>
  <c r="H23" i="4" s="1"/>
  <c r="G66" i="4" l="1"/>
  <c r="G163" i="4" s="1"/>
  <c r="H66" i="4"/>
  <c r="H163" i="4" s="1"/>
</calcChain>
</file>

<file path=xl/sharedStrings.xml><?xml version="1.0" encoding="utf-8"?>
<sst xmlns="http://schemas.openxmlformats.org/spreadsheetml/2006/main" count="204" uniqueCount="81">
  <si>
    <t>spodnie treningowe długie</t>
  </si>
  <si>
    <t>plecak</t>
  </si>
  <si>
    <t>ręcznik</t>
  </si>
  <si>
    <t>spodenki termiczne krótkie</t>
  </si>
  <si>
    <t>koszulka termiczna długi rękaw</t>
  </si>
  <si>
    <t>koszulka termiczna długi rękaw (dwa kolory)</t>
  </si>
  <si>
    <t>rękawiczki zimowe</t>
  </si>
  <si>
    <t>czapka zimowa</t>
  </si>
  <si>
    <t>komin</t>
  </si>
  <si>
    <t xml:space="preserve">klapki </t>
  </si>
  <si>
    <t>getry (do kompletu mecze dom)</t>
  </si>
  <si>
    <t>getry (do kompletu mecze wyjazd)</t>
  </si>
  <si>
    <t xml:space="preserve">getry bramkarskie </t>
  </si>
  <si>
    <t>koszulka bramkarska – mecze dom</t>
  </si>
  <si>
    <t>koszulka bramkarska – mecze wyjazd</t>
  </si>
  <si>
    <t>koszulka termiczna krótki rękaw (dwa kolory)</t>
  </si>
  <si>
    <t>kurtka zimowa - zawodnicy</t>
  </si>
  <si>
    <t>spodenki piłkarskie (do kompletu mecze dom)</t>
  </si>
  <si>
    <t>spodenki piłkarskie (do kompletu mecze wyjazd)</t>
  </si>
  <si>
    <t>spodnie termiczne długie</t>
  </si>
  <si>
    <t>spodnie treningowe ¾ - zawodnicy</t>
  </si>
  <si>
    <t>spodnie wyjściowe - zawodnicy</t>
  </si>
  <si>
    <t>torba piłkarska - bramkarze</t>
  </si>
  <si>
    <t>torba piłkarska - kadra</t>
  </si>
  <si>
    <t>torba piłkarska - zawodnicy</t>
  </si>
  <si>
    <t>spodenki bramkarskie - mecze dom</t>
  </si>
  <si>
    <t>MECZ</t>
  </si>
  <si>
    <t>TRENING</t>
  </si>
  <si>
    <t>KADRA</t>
  </si>
  <si>
    <t>skarpety wyjściowe</t>
  </si>
  <si>
    <t xml:space="preserve">koszulka treningowa </t>
  </si>
  <si>
    <t xml:space="preserve">spodenki treningowe </t>
  </si>
  <si>
    <t xml:space="preserve">spodnie treningowe </t>
  </si>
  <si>
    <t xml:space="preserve">spodnie treningowe ¾ </t>
  </si>
  <si>
    <t>skarpetki treningowe</t>
  </si>
  <si>
    <t>kurtka zimowa</t>
  </si>
  <si>
    <t>kurtka przeciwdeszczowa</t>
  </si>
  <si>
    <t>bluza wyjściowa</t>
  </si>
  <si>
    <t>spodnie wyjściowe</t>
  </si>
  <si>
    <t>koszulka wyjściowa polo</t>
  </si>
  <si>
    <t>buty sportowe</t>
  </si>
  <si>
    <t>skarpetki wyjsciowe</t>
  </si>
  <si>
    <t>Cena jednostkowa zł netto</t>
  </si>
  <si>
    <t>SUMA</t>
  </si>
  <si>
    <t>skarpetki treningowe zawodnicy</t>
  </si>
  <si>
    <t>GRUPA 1</t>
  </si>
  <si>
    <t>GRUPA 2</t>
  </si>
  <si>
    <t>GRUPA 3</t>
  </si>
  <si>
    <t>GRUPA 4</t>
  </si>
  <si>
    <t>GRUPA 5</t>
  </si>
  <si>
    <t>pozycja</t>
  </si>
  <si>
    <t>asortyment</t>
  </si>
  <si>
    <t>koszulka wyjściowa (polo)</t>
  </si>
  <si>
    <t>ilość</t>
  </si>
  <si>
    <t>numer katalogowy lub inne oznaczenie</t>
  </si>
  <si>
    <t>wartość netto</t>
  </si>
  <si>
    <t>wartość brutto</t>
  </si>
  <si>
    <t>VAT</t>
  </si>
  <si>
    <t>ilość kpl.</t>
  </si>
  <si>
    <t>SUMA FORMULARZA</t>
  </si>
  <si>
    <t>GRUPA 1 (PIERWSZY ZESPÓŁ)</t>
  </si>
  <si>
    <t xml:space="preserve">POZOSTAŁE </t>
  </si>
  <si>
    <t>GRUPA 2 (ZESPÓŁ REZERW)</t>
  </si>
  <si>
    <t>KADRA (DRUŻYNA REZERW)</t>
  </si>
  <si>
    <t>GRUPA 3 (DRUŻYNY ŻEŃSKIE)</t>
  </si>
  <si>
    <t>GRUPA 4 (APN - meczowe + trenerzy)</t>
  </si>
  <si>
    <t>GRUPA 5 (Sklep - ubrania treningowe dla grup APN)</t>
  </si>
  <si>
    <t>Cena jednostkowa zł netto za kpl.</t>
  </si>
  <si>
    <t>getry</t>
  </si>
  <si>
    <t>TRENERZY APN</t>
  </si>
  <si>
    <t>koszulka treningowa</t>
  </si>
  <si>
    <t>spodenki treningowe</t>
  </si>
  <si>
    <t>bluza treningowa</t>
  </si>
  <si>
    <t>spodenki bramkarskie - mecze wyjazd</t>
  </si>
  <si>
    <t>koszulka piłkarska – mecz dom</t>
  </si>
  <si>
    <t>koszulka piłkarska – mecze wyjazd</t>
  </si>
  <si>
    <t>bluza treningowa – (dwa kolory inne niż zawodnicy)</t>
  </si>
  <si>
    <t>bluza treningowa (inny kolor niż zawodnicy)</t>
  </si>
  <si>
    <t>koszulka treningowa (inny kolor niż zawodnicy)</t>
  </si>
  <si>
    <t>spodenki bramkarskie (do kompletu mecze dom</t>
  </si>
  <si>
    <t>numer katalogowy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</si>
</sst>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7E7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8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3" fillId="0" borderId="18" xfId="0" applyNumberFormat="1" applyFont="1" applyBorder="1" applyAlignment="1">
      <alignment horizontal="center" vertical="center" wrapText="1"/>
    </xf>
    <xf numFmtId="44" fontId="4" fillId="4" borderId="11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4" borderId="5" xfId="0" applyNumberFormat="1" applyFont="1" applyFill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 wrapText="1"/>
    </xf>
    <xf numFmtId="44" fontId="3" fillId="4" borderId="8" xfId="0" applyNumberFormat="1" applyFont="1" applyFill="1" applyBorder="1" applyAlignment="1">
      <alignment horizontal="center" vertical="center" wrapText="1"/>
    </xf>
    <xf numFmtId="44" fontId="3" fillId="4" borderId="6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4" fontId="3" fillId="0" borderId="22" xfId="0" applyNumberFormat="1" applyFont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4" borderId="5" xfId="0" applyNumberFormat="1" applyFont="1" applyFill="1" applyBorder="1" applyAlignment="1">
      <alignment horizontal="center" vertical="center"/>
    </xf>
    <xf numFmtId="44" fontId="3" fillId="4" borderId="9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/>
    </xf>
    <xf numFmtId="44" fontId="3" fillId="4" borderId="8" xfId="0" applyNumberFormat="1" applyFont="1" applyFill="1" applyBorder="1" applyAlignment="1">
      <alignment horizontal="center" vertical="center"/>
    </xf>
    <xf numFmtId="44" fontId="3" fillId="4" borderId="21" xfId="0" applyNumberFormat="1" applyFont="1" applyFill="1" applyBorder="1" applyAlignment="1">
      <alignment horizontal="center" vertical="center" wrapText="1"/>
    </xf>
    <xf numFmtId="44" fontId="4" fillId="4" borderId="19" xfId="0" applyNumberFormat="1" applyFont="1" applyFill="1" applyBorder="1" applyAlignment="1">
      <alignment horizontal="center" vertical="center" wrapText="1"/>
    </xf>
    <xf numFmtId="44" fontId="4" fillId="4" borderId="20" xfId="0" applyNumberFormat="1" applyFont="1" applyFill="1" applyBorder="1" applyAlignment="1">
      <alignment horizontal="center" vertical="center" wrapText="1"/>
    </xf>
    <xf numFmtId="44" fontId="4" fillId="2" borderId="14" xfId="0" applyNumberFormat="1" applyFont="1" applyFill="1" applyBorder="1" applyAlignment="1">
      <alignment horizontal="center" vertical="center"/>
    </xf>
    <xf numFmtId="44" fontId="4" fillId="2" borderId="26" xfId="0" applyNumberFormat="1" applyFont="1" applyFill="1" applyBorder="1" applyAlignment="1">
      <alignment horizontal="center" vertical="center"/>
    </xf>
    <xf numFmtId="44" fontId="3" fillId="4" borderId="9" xfId="0" applyNumberFormat="1" applyFont="1" applyFill="1" applyBorder="1" applyAlignment="1">
      <alignment horizontal="center" vertical="center"/>
    </xf>
    <xf numFmtId="44" fontId="3" fillId="0" borderId="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4" fontId="4" fillId="2" borderId="16" xfId="0" applyNumberFormat="1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44" fontId="4" fillId="5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3" fillId="0" borderId="28" xfId="0" applyNumberFormat="1" applyFont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44" fontId="4" fillId="2" borderId="14" xfId="0" applyNumberFormat="1" applyFont="1" applyFill="1" applyBorder="1" applyAlignment="1">
      <alignment horizontal="center" vertical="center" wrapText="1"/>
    </xf>
    <xf numFmtId="44" fontId="4" fillId="2" borderId="26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4" fontId="3" fillId="4" borderId="2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7E7"/>
      <color rgb="FFFFE4AF"/>
      <color rgb="FFFFE3AB"/>
      <color rgb="FFFFD581"/>
      <color rgb="FFFFFFBD"/>
      <color rgb="FFFFE57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topLeftCell="A55" zoomScale="110" zoomScaleNormal="110" workbookViewId="0">
      <selection activeCell="B10" sqref="B10"/>
    </sheetView>
  </sheetViews>
  <sheetFormatPr defaultRowHeight="14.5" x14ac:dyDescent="0.35"/>
  <cols>
    <col min="1" max="1" width="9.1796875" style="87"/>
    <col min="2" max="2" width="48.26953125" style="49" customWidth="1"/>
    <col min="3" max="3" width="20.81640625" style="49" customWidth="1"/>
    <col min="4" max="4" width="16.81640625" style="50" customWidth="1"/>
    <col min="5" max="5" width="13.7265625" style="24" customWidth="1"/>
    <col min="6" max="6" width="17.81640625" style="24" bestFit="1" customWidth="1"/>
    <col min="7" max="7" width="16.453125" style="24" bestFit="1" customWidth="1"/>
    <col min="8" max="8" width="19.7265625" style="24" bestFit="1" customWidth="1"/>
    <col min="9" max="9" width="15.26953125" customWidth="1"/>
    <col min="10" max="10" width="11.7265625" customWidth="1"/>
  </cols>
  <sheetData>
    <row r="1" spans="1:8" ht="25" customHeight="1" thickBot="1" x14ac:dyDescent="0.4">
      <c r="D1" s="84" t="s">
        <v>60</v>
      </c>
      <c r="E1" s="85"/>
      <c r="F1" s="85"/>
      <c r="G1" s="85"/>
      <c r="H1" s="86"/>
    </row>
    <row r="2" spans="1:8" s="12" customFormat="1" ht="44" thickBot="1" x14ac:dyDescent="0.4">
      <c r="A2" s="10" t="s">
        <v>50</v>
      </c>
      <c r="B2" s="11" t="s">
        <v>51</v>
      </c>
      <c r="C2" s="7" t="s">
        <v>80</v>
      </c>
      <c r="D2" s="74" t="s">
        <v>53</v>
      </c>
      <c r="E2" s="13" t="s">
        <v>42</v>
      </c>
      <c r="F2" s="14" t="s">
        <v>55</v>
      </c>
      <c r="G2" s="35" t="s">
        <v>57</v>
      </c>
      <c r="H2" s="36" t="s">
        <v>56</v>
      </c>
    </row>
    <row r="3" spans="1:8" s="2" customFormat="1" ht="15" thickTop="1" x14ac:dyDescent="0.35">
      <c r="A3" s="88"/>
      <c r="B3" s="41" t="s">
        <v>26</v>
      </c>
      <c r="C3" s="41"/>
      <c r="D3" s="75" t="s">
        <v>45</v>
      </c>
      <c r="E3" s="75" t="s">
        <v>45</v>
      </c>
      <c r="F3" s="75" t="s">
        <v>45</v>
      </c>
      <c r="G3" s="76" t="s">
        <v>45</v>
      </c>
      <c r="H3" s="75" t="s">
        <v>45</v>
      </c>
    </row>
    <row r="4" spans="1:8" s="6" customFormat="1" x14ac:dyDescent="0.35">
      <c r="A4" s="87">
        <v>1</v>
      </c>
      <c r="B4" s="4" t="s">
        <v>74</v>
      </c>
      <c r="C4" s="66"/>
      <c r="D4" s="62">
        <v>104</v>
      </c>
      <c r="E4" s="9"/>
      <c r="F4" s="16">
        <f>D4*E4</f>
        <v>0</v>
      </c>
      <c r="G4" s="17">
        <f>F4*23%</f>
        <v>0</v>
      </c>
      <c r="H4" s="29">
        <f>F4+G4</f>
        <v>0</v>
      </c>
    </row>
    <row r="5" spans="1:8" x14ac:dyDescent="0.35">
      <c r="A5" s="87">
        <v>2</v>
      </c>
      <c r="B5" s="4" t="s">
        <v>75</v>
      </c>
      <c r="C5" s="66"/>
      <c r="D5" s="62">
        <v>52</v>
      </c>
      <c r="E5" s="9"/>
      <c r="F5" s="16">
        <f t="shared" ref="F5:F64" si="0">D5*E5</f>
        <v>0</v>
      </c>
      <c r="G5" s="17">
        <f t="shared" ref="G5:G64" si="1">F5*23%</f>
        <v>0</v>
      </c>
      <c r="H5" s="29">
        <f t="shared" ref="H5:H14" si="2">F5+G5</f>
        <v>0</v>
      </c>
    </row>
    <row r="6" spans="1:8" x14ac:dyDescent="0.35">
      <c r="A6" s="87">
        <v>3</v>
      </c>
      <c r="B6" s="5" t="s">
        <v>13</v>
      </c>
      <c r="C6" s="67"/>
      <c r="D6" s="62">
        <v>6</v>
      </c>
      <c r="E6" s="8"/>
      <c r="F6" s="16">
        <f t="shared" si="0"/>
        <v>0</v>
      </c>
      <c r="G6" s="17">
        <f t="shared" si="1"/>
        <v>0</v>
      </c>
      <c r="H6" s="29">
        <f t="shared" si="2"/>
        <v>0</v>
      </c>
    </row>
    <row r="7" spans="1:8" x14ac:dyDescent="0.35">
      <c r="A7" s="87">
        <v>4</v>
      </c>
      <c r="B7" s="5" t="s">
        <v>14</v>
      </c>
      <c r="C7" s="67"/>
      <c r="D7" s="62">
        <v>6</v>
      </c>
      <c r="E7" s="8"/>
      <c r="F7" s="16">
        <f t="shared" si="0"/>
        <v>0</v>
      </c>
      <c r="G7" s="17">
        <f t="shared" si="1"/>
        <v>0</v>
      </c>
      <c r="H7" s="29">
        <f t="shared" si="2"/>
        <v>0</v>
      </c>
    </row>
    <row r="8" spans="1:8" x14ac:dyDescent="0.35">
      <c r="A8" s="87">
        <v>5</v>
      </c>
      <c r="B8" s="4" t="s">
        <v>17</v>
      </c>
      <c r="C8" s="66"/>
      <c r="D8" s="62">
        <v>52</v>
      </c>
      <c r="E8" s="9"/>
      <c r="F8" s="16">
        <f t="shared" si="0"/>
        <v>0</v>
      </c>
      <c r="G8" s="17">
        <f t="shared" si="1"/>
        <v>0</v>
      </c>
      <c r="H8" s="29">
        <f t="shared" si="2"/>
        <v>0</v>
      </c>
    </row>
    <row r="9" spans="1:8" x14ac:dyDescent="0.35">
      <c r="A9" s="87">
        <v>6</v>
      </c>
      <c r="B9" s="4" t="s">
        <v>18</v>
      </c>
      <c r="C9" s="66"/>
      <c r="D9" s="62">
        <v>52</v>
      </c>
      <c r="E9" s="9"/>
      <c r="F9" s="16">
        <f t="shared" si="0"/>
        <v>0</v>
      </c>
      <c r="G9" s="17">
        <f t="shared" si="1"/>
        <v>0</v>
      </c>
      <c r="H9" s="29">
        <f t="shared" si="2"/>
        <v>0</v>
      </c>
    </row>
    <row r="10" spans="1:8" x14ac:dyDescent="0.35">
      <c r="A10" s="87">
        <v>7</v>
      </c>
      <c r="B10" s="5" t="s">
        <v>25</v>
      </c>
      <c r="C10" s="67"/>
      <c r="D10" s="62">
        <v>6</v>
      </c>
      <c r="E10" s="9"/>
      <c r="F10" s="16">
        <f t="shared" si="0"/>
        <v>0</v>
      </c>
      <c r="G10" s="17">
        <f t="shared" si="1"/>
        <v>0</v>
      </c>
      <c r="H10" s="29">
        <f t="shared" si="2"/>
        <v>0</v>
      </c>
    </row>
    <row r="11" spans="1:8" x14ac:dyDescent="0.35">
      <c r="A11" s="87">
        <v>8</v>
      </c>
      <c r="B11" s="5" t="s">
        <v>73</v>
      </c>
      <c r="C11" s="67"/>
      <c r="D11" s="62">
        <v>6</v>
      </c>
      <c r="E11" s="9"/>
      <c r="F11" s="16">
        <f t="shared" si="0"/>
        <v>0</v>
      </c>
      <c r="G11" s="17">
        <f t="shared" si="1"/>
        <v>0</v>
      </c>
      <c r="H11" s="29">
        <f t="shared" si="2"/>
        <v>0</v>
      </c>
    </row>
    <row r="12" spans="1:8" x14ac:dyDescent="0.35">
      <c r="A12" s="87">
        <v>9</v>
      </c>
      <c r="B12" s="4" t="s">
        <v>10</v>
      </c>
      <c r="C12" s="66"/>
      <c r="D12" s="62">
        <v>52</v>
      </c>
      <c r="E12" s="8"/>
      <c r="F12" s="16">
        <f t="shared" si="0"/>
        <v>0</v>
      </c>
      <c r="G12" s="17">
        <f t="shared" si="1"/>
        <v>0</v>
      </c>
      <c r="H12" s="29">
        <f t="shared" si="2"/>
        <v>0</v>
      </c>
    </row>
    <row r="13" spans="1:8" x14ac:dyDescent="0.35">
      <c r="A13" s="87">
        <v>10</v>
      </c>
      <c r="B13" s="4" t="s">
        <v>11</v>
      </c>
      <c r="C13" s="66"/>
      <c r="D13" s="62">
        <v>52</v>
      </c>
      <c r="E13" s="8"/>
      <c r="F13" s="16">
        <f t="shared" si="0"/>
        <v>0</v>
      </c>
      <c r="G13" s="17">
        <f t="shared" si="1"/>
        <v>0</v>
      </c>
      <c r="H13" s="29">
        <f t="shared" si="2"/>
        <v>0</v>
      </c>
    </row>
    <row r="14" spans="1:8" x14ac:dyDescent="0.35">
      <c r="A14" s="87">
        <v>11</v>
      </c>
      <c r="B14" s="5" t="s">
        <v>12</v>
      </c>
      <c r="C14" s="67"/>
      <c r="D14" s="62">
        <v>12</v>
      </c>
      <c r="E14" s="8"/>
      <c r="F14" s="16">
        <f t="shared" si="0"/>
        <v>0</v>
      </c>
      <c r="G14" s="17">
        <f t="shared" si="1"/>
        <v>0</v>
      </c>
      <c r="H14" s="29">
        <f t="shared" si="2"/>
        <v>0</v>
      </c>
    </row>
    <row r="15" spans="1:8" s="2" customFormat="1" x14ac:dyDescent="0.35">
      <c r="A15" s="88"/>
      <c r="B15" s="42" t="s">
        <v>27</v>
      </c>
      <c r="C15" s="68"/>
      <c r="D15" s="63"/>
      <c r="E15" s="18"/>
      <c r="F15" s="15"/>
      <c r="G15" s="19"/>
      <c r="H15" s="31"/>
    </row>
    <row r="16" spans="1:8" s="1" customFormat="1" ht="15" customHeight="1" x14ac:dyDescent="0.35">
      <c r="A16" s="89">
        <v>12</v>
      </c>
      <c r="B16" s="5" t="s">
        <v>70</v>
      </c>
      <c r="C16" s="67"/>
      <c r="D16" s="62">
        <v>58</v>
      </c>
      <c r="E16" s="8"/>
      <c r="F16" s="16">
        <f t="shared" si="0"/>
        <v>0</v>
      </c>
      <c r="G16" s="17">
        <f t="shared" si="1"/>
        <v>0</v>
      </c>
      <c r="H16" s="29">
        <f t="shared" ref="H16" si="3">F16+G16</f>
        <v>0</v>
      </c>
    </row>
    <row r="17" spans="1:8" x14ac:dyDescent="0.35">
      <c r="A17" s="89">
        <v>13</v>
      </c>
      <c r="B17" s="5" t="s">
        <v>71</v>
      </c>
      <c r="C17" s="67"/>
      <c r="D17" s="62">
        <v>58</v>
      </c>
      <c r="E17" s="9"/>
      <c r="F17" s="16">
        <f t="shared" si="0"/>
        <v>0</v>
      </c>
      <c r="G17" s="17">
        <f t="shared" si="1"/>
        <v>0</v>
      </c>
      <c r="H17" s="29">
        <f t="shared" ref="H17:H21" si="4">F17+G17</f>
        <v>0</v>
      </c>
    </row>
    <row r="18" spans="1:8" x14ac:dyDescent="0.35">
      <c r="A18" s="89">
        <v>14</v>
      </c>
      <c r="B18" s="5" t="s">
        <v>72</v>
      </c>
      <c r="C18" s="67"/>
      <c r="D18" s="62">
        <v>58</v>
      </c>
      <c r="E18" s="8"/>
      <c r="F18" s="16">
        <f t="shared" si="0"/>
        <v>0</v>
      </c>
      <c r="G18" s="17">
        <f t="shared" si="1"/>
        <v>0</v>
      </c>
      <c r="H18" s="29">
        <f t="shared" si="4"/>
        <v>0</v>
      </c>
    </row>
    <row r="19" spans="1:8" x14ac:dyDescent="0.35">
      <c r="A19" s="89">
        <v>15</v>
      </c>
      <c r="B19" s="5" t="s">
        <v>20</v>
      </c>
      <c r="C19" s="67"/>
      <c r="D19" s="62">
        <v>29</v>
      </c>
      <c r="E19" s="8"/>
      <c r="F19" s="16">
        <f t="shared" si="0"/>
        <v>0</v>
      </c>
      <c r="G19" s="17">
        <f t="shared" si="1"/>
        <v>0</v>
      </c>
      <c r="H19" s="29">
        <f t="shared" si="4"/>
        <v>0</v>
      </c>
    </row>
    <row r="20" spans="1:8" x14ac:dyDescent="0.35">
      <c r="A20" s="89">
        <v>16</v>
      </c>
      <c r="B20" s="43" t="s">
        <v>0</v>
      </c>
      <c r="C20" s="69"/>
      <c r="D20" s="62">
        <v>29</v>
      </c>
      <c r="E20" s="8"/>
      <c r="F20" s="16">
        <f t="shared" si="0"/>
        <v>0</v>
      </c>
      <c r="G20" s="17">
        <f t="shared" si="1"/>
        <v>0</v>
      </c>
      <c r="H20" s="29">
        <f t="shared" si="4"/>
        <v>0</v>
      </c>
    </row>
    <row r="21" spans="1:8" ht="15" customHeight="1" x14ac:dyDescent="0.35">
      <c r="A21" s="89">
        <v>17</v>
      </c>
      <c r="B21" s="43" t="s">
        <v>44</v>
      </c>
      <c r="C21" s="69"/>
      <c r="D21" s="62">
        <v>58</v>
      </c>
      <c r="E21" s="9"/>
      <c r="F21" s="16">
        <f t="shared" si="0"/>
        <v>0</v>
      </c>
      <c r="G21" s="17">
        <f t="shared" si="1"/>
        <v>0</v>
      </c>
      <c r="H21" s="29">
        <f t="shared" si="4"/>
        <v>0</v>
      </c>
    </row>
    <row r="22" spans="1:8" s="2" customFormat="1" ht="15" customHeight="1" x14ac:dyDescent="0.35">
      <c r="A22" s="88"/>
      <c r="B22" s="42" t="s">
        <v>61</v>
      </c>
      <c r="C22" s="68"/>
      <c r="D22" s="63"/>
      <c r="E22" s="18"/>
      <c r="F22" s="15"/>
      <c r="G22" s="19"/>
      <c r="H22" s="31"/>
    </row>
    <row r="23" spans="1:8" s="1" customFormat="1" ht="15" customHeight="1" x14ac:dyDescent="0.35">
      <c r="A23" s="89">
        <v>18</v>
      </c>
      <c r="B23" s="5" t="s">
        <v>5</v>
      </c>
      <c r="C23" s="67"/>
      <c r="D23" s="62">
        <v>58</v>
      </c>
      <c r="E23" s="8"/>
      <c r="F23" s="16">
        <f t="shared" si="0"/>
        <v>0</v>
      </c>
      <c r="G23" s="17">
        <f t="shared" si="1"/>
        <v>0</v>
      </c>
      <c r="H23" s="29">
        <f t="shared" ref="H23" si="5">F23+G23</f>
        <v>0</v>
      </c>
    </row>
    <row r="24" spans="1:8" s="1" customFormat="1" ht="15" customHeight="1" x14ac:dyDescent="0.35">
      <c r="A24" s="89">
        <v>19</v>
      </c>
      <c r="B24" s="4" t="s">
        <v>15</v>
      </c>
      <c r="C24" s="66"/>
      <c r="D24" s="62">
        <v>58</v>
      </c>
      <c r="E24" s="9"/>
      <c r="F24" s="16">
        <f t="shared" si="0"/>
        <v>0</v>
      </c>
      <c r="G24" s="17">
        <f t="shared" si="1"/>
        <v>0</v>
      </c>
      <c r="H24" s="29">
        <f t="shared" ref="H24:H41" si="6">F24+G24</f>
        <v>0</v>
      </c>
    </row>
    <row r="25" spans="1:8" x14ac:dyDescent="0.35">
      <c r="A25" s="89">
        <v>20</v>
      </c>
      <c r="B25" s="4" t="s">
        <v>3</v>
      </c>
      <c r="C25" s="66"/>
      <c r="D25" s="62">
        <v>29</v>
      </c>
      <c r="E25" s="9"/>
      <c r="F25" s="16">
        <f t="shared" si="0"/>
        <v>0</v>
      </c>
      <c r="G25" s="17">
        <f t="shared" si="1"/>
        <v>0</v>
      </c>
      <c r="H25" s="29">
        <f t="shared" si="6"/>
        <v>0</v>
      </c>
    </row>
    <row r="26" spans="1:8" x14ac:dyDescent="0.35">
      <c r="A26" s="89">
        <v>21</v>
      </c>
      <c r="B26" s="4" t="s">
        <v>19</v>
      </c>
      <c r="C26" s="66"/>
      <c r="D26" s="62">
        <v>29</v>
      </c>
      <c r="E26" s="9"/>
      <c r="F26" s="16">
        <f t="shared" si="0"/>
        <v>0</v>
      </c>
      <c r="G26" s="17">
        <f t="shared" si="1"/>
        <v>0</v>
      </c>
      <c r="H26" s="29">
        <f t="shared" si="6"/>
        <v>0</v>
      </c>
    </row>
    <row r="27" spans="1:8" ht="15" customHeight="1" x14ac:dyDescent="0.35">
      <c r="A27" s="89">
        <v>22</v>
      </c>
      <c r="B27" s="4" t="s">
        <v>16</v>
      </c>
      <c r="C27" s="66"/>
      <c r="D27" s="62">
        <v>29</v>
      </c>
      <c r="E27" s="9"/>
      <c r="F27" s="16">
        <f t="shared" si="0"/>
        <v>0</v>
      </c>
      <c r="G27" s="17">
        <f t="shared" si="1"/>
        <v>0</v>
      </c>
      <c r="H27" s="29">
        <f t="shared" si="6"/>
        <v>0</v>
      </c>
    </row>
    <row r="28" spans="1:8" ht="15" customHeight="1" x14ac:dyDescent="0.35">
      <c r="A28" s="89">
        <v>23</v>
      </c>
      <c r="B28" s="4" t="s">
        <v>36</v>
      </c>
      <c r="C28" s="66"/>
      <c r="D28" s="62">
        <v>29</v>
      </c>
      <c r="E28" s="9"/>
      <c r="F28" s="16">
        <f t="shared" si="0"/>
        <v>0</v>
      </c>
      <c r="G28" s="17">
        <f t="shared" si="1"/>
        <v>0</v>
      </c>
      <c r="H28" s="29">
        <f t="shared" si="6"/>
        <v>0</v>
      </c>
    </row>
    <row r="29" spans="1:8" ht="15" customHeight="1" x14ac:dyDescent="0.35">
      <c r="A29" s="89">
        <v>24</v>
      </c>
      <c r="B29" s="4" t="s">
        <v>37</v>
      </c>
      <c r="C29" s="66"/>
      <c r="D29" s="62">
        <v>29</v>
      </c>
      <c r="E29" s="9"/>
      <c r="F29" s="16">
        <f t="shared" si="0"/>
        <v>0</v>
      </c>
      <c r="G29" s="17">
        <f t="shared" si="1"/>
        <v>0</v>
      </c>
      <c r="H29" s="29">
        <f t="shared" si="6"/>
        <v>0</v>
      </c>
    </row>
    <row r="30" spans="1:8" x14ac:dyDescent="0.35">
      <c r="A30" s="89">
        <v>25</v>
      </c>
      <c r="B30" s="5" t="s">
        <v>38</v>
      </c>
      <c r="C30" s="67"/>
      <c r="D30" s="62">
        <v>29</v>
      </c>
      <c r="E30" s="8"/>
      <c r="F30" s="16">
        <f t="shared" si="0"/>
        <v>0</v>
      </c>
      <c r="G30" s="17">
        <f t="shared" si="1"/>
        <v>0</v>
      </c>
      <c r="H30" s="29">
        <f t="shared" si="6"/>
        <v>0</v>
      </c>
    </row>
    <row r="31" spans="1:8" ht="15" customHeight="1" x14ac:dyDescent="0.35">
      <c r="A31" s="89">
        <v>26</v>
      </c>
      <c r="B31" s="4" t="s">
        <v>40</v>
      </c>
      <c r="C31" s="66"/>
      <c r="D31" s="62">
        <v>29</v>
      </c>
      <c r="E31" s="8"/>
      <c r="F31" s="16">
        <f t="shared" si="0"/>
        <v>0</v>
      </c>
      <c r="G31" s="17">
        <f t="shared" si="1"/>
        <v>0</v>
      </c>
      <c r="H31" s="29">
        <f t="shared" si="6"/>
        <v>0</v>
      </c>
    </row>
    <row r="32" spans="1:8" ht="15" customHeight="1" x14ac:dyDescent="0.35">
      <c r="A32" s="89">
        <v>27</v>
      </c>
      <c r="B32" s="4" t="s">
        <v>52</v>
      </c>
      <c r="C32" s="66"/>
      <c r="D32" s="62">
        <v>29</v>
      </c>
      <c r="E32" s="9"/>
      <c r="F32" s="16">
        <f t="shared" si="0"/>
        <v>0</v>
      </c>
      <c r="G32" s="17">
        <f t="shared" si="1"/>
        <v>0</v>
      </c>
      <c r="H32" s="29">
        <f t="shared" si="6"/>
        <v>0</v>
      </c>
    </row>
    <row r="33" spans="1:8" ht="15" customHeight="1" x14ac:dyDescent="0.35">
      <c r="A33" s="89">
        <v>28</v>
      </c>
      <c r="B33" s="4" t="s">
        <v>29</v>
      </c>
      <c r="C33" s="66"/>
      <c r="D33" s="62">
        <v>58</v>
      </c>
      <c r="E33" s="9"/>
      <c r="F33" s="16">
        <f>D33*E33</f>
        <v>0</v>
      </c>
      <c r="G33" s="17">
        <f t="shared" si="1"/>
        <v>0</v>
      </c>
      <c r="H33" s="29">
        <f t="shared" si="6"/>
        <v>0</v>
      </c>
    </row>
    <row r="34" spans="1:8" ht="15" customHeight="1" x14ac:dyDescent="0.35">
      <c r="A34" s="89">
        <v>29</v>
      </c>
      <c r="B34" s="4" t="s">
        <v>7</v>
      </c>
      <c r="C34" s="66"/>
      <c r="D34" s="62">
        <v>29</v>
      </c>
      <c r="E34" s="9"/>
      <c r="F34" s="16">
        <f t="shared" si="0"/>
        <v>0</v>
      </c>
      <c r="G34" s="17">
        <f t="shared" si="1"/>
        <v>0</v>
      </c>
      <c r="H34" s="29">
        <f t="shared" si="6"/>
        <v>0</v>
      </c>
    </row>
    <row r="35" spans="1:8" s="1" customFormat="1" ht="15" customHeight="1" x14ac:dyDescent="0.35">
      <c r="A35" s="89">
        <v>30</v>
      </c>
      <c r="B35" s="4" t="s">
        <v>8</v>
      </c>
      <c r="C35" s="66"/>
      <c r="D35" s="62">
        <v>29</v>
      </c>
      <c r="E35" s="8"/>
      <c r="F35" s="16">
        <f t="shared" si="0"/>
        <v>0</v>
      </c>
      <c r="G35" s="17">
        <f t="shared" si="1"/>
        <v>0</v>
      </c>
      <c r="H35" s="29">
        <f t="shared" si="6"/>
        <v>0</v>
      </c>
    </row>
    <row r="36" spans="1:8" x14ac:dyDescent="0.35">
      <c r="A36" s="89">
        <v>31</v>
      </c>
      <c r="B36" s="4" t="s">
        <v>6</v>
      </c>
      <c r="C36" s="66"/>
      <c r="D36" s="62">
        <v>29</v>
      </c>
      <c r="E36" s="9"/>
      <c r="F36" s="16">
        <f>D36*E36</f>
        <v>0</v>
      </c>
      <c r="G36" s="17">
        <f t="shared" si="1"/>
        <v>0</v>
      </c>
      <c r="H36" s="29">
        <f t="shared" si="6"/>
        <v>0</v>
      </c>
    </row>
    <row r="37" spans="1:8" ht="15" customHeight="1" x14ac:dyDescent="0.35">
      <c r="A37" s="89">
        <v>32</v>
      </c>
      <c r="B37" s="4" t="s">
        <v>1</v>
      </c>
      <c r="C37" s="66"/>
      <c r="D37" s="62">
        <v>29</v>
      </c>
      <c r="E37" s="8"/>
      <c r="F37" s="16">
        <f t="shared" si="0"/>
        <v>0</v>
      </c>
      <c r="G37" s="17">
        <f t="shared" si="1"/>
        <v>0</v>
      </c>
      <c r="H37" s="29">
        <f t="shared" si="6"/>
        <v>0</v>
      </c>
    </row>
    <row r="38" spans="1:8" x14ac:dyDescent="0.35">
      <c r="A38" s="89">
        <v>33</v>
      </c>
      <c r="B38" s="5" t="s">
        <v>22</v>
      </c>
      <c r="C38" s="67"/>
      <c r="D38" s="62">
        <v>3</v>
      </c>
      <c r="E38" s="8"/>
      <c r="F38" s="16">
        <f t="shared" si="0"/>
        <v>0</v>
      </c>
      <c r="G38" s="17">
        <f t="shared" si="1"/>
        <v>0</v>
      </c>
      <c r="H38" s="29">
        <f t="shared" si="6"/>
        <v>0</v>
      </c>
    </row>
    <row r="39" spans="1:8" x14ac:dyDescent="0.35">
      <c r="A39" s="89">
        <v>34</v>
      </c>
      <c r="B39" s="5" t="s">
        <v>24</v>
      </c>
      <c r="C39" s="67"/>
      <c r="D39" s="62">
        <v>26</v>
      </c>
      <c r="E39" s="8"/>
      <c r="F39" s="16">
        <f t="shared" si="0"/>
        <v>0</v>
      </c>
      <c r="G39" s="17">
        <f t="shared" si="1"/>
        <v>0</v>
      </c>
      <c r="H39" s="29">
        <f t="shared" si="6"/>
        <v>0</v>
      </c>
    </row>
    <row r="40" spans="1:8" ht="15" customHeight="1" x14ac:dyDescent="0.35">
      <c r="A40" s="89">
        <v>35</v>
      </c>
      <c r="B40" s="43" t="s">
        <v>2</v>
      </c>
      <c r="C40" s="69"/>
      <c r="D40" s="62">
        <v>29</v>
      </c>
      <c r="E40" s="8"/>
      <c r="F40" s="16">
        <f>D40*E40</f>
        <v>0</v>
      </c>
      <c r="G40" s="17">
        <f t="shared" si="1"/>
        <v>0</v>
      </c>
      <c r="H40" s="29">
        <f t="shared" si="6"/>
        <v>0</v>
      </c>
    </row>
    <row r="41" spans="1:8" s="1" customFormat="1" ht="15" customHeight="1" x14ac:dyDescent="0.35">
      <c r="A41" s="89">
        <v>36</v>
      </c>
      <c r="B41" s="43" t="s">
        <v>9</v>
      </c>
      <c r="C41" s="69"/>
      <c r="D41" s="62">
        <v>29</v>
      </c>
      <c r="E41" s="8"/>
      <c r="F41" s="16">
        <f>D41*E41</f>
        <v>0</v>
      </c>
      <c r="G41" s="17">
        <f t="shared" si="1"/>
        <v>0</v>
      </c>
      <c r="H41" s="29">
        <f t="shared" si="6"/>
        <v>0</v>
      </c>
    </row>
    <row r="42" spans="1:8" s="2" customFormat="1" x14ac:dyDescent="0.35">
      <c r="A42" s="88"/>
      <c r="B42" s="42" t="s">
        <v>28</v>
      </c>
      <c r="C42" s="68"/>
      <c r="D42" s="63"/>
      <c r="E42" s="18"/>
      <c r="F42" s="15"/>
      <c r="G42" s="19"/>
      <c r="H42" s="31"/>
    </row>
    <row r="43" spans="1:8" x14ac:dyDescent="0.35">
      <c r="A43" s="89">
        <v>37</v>
      </c>
      <c r="B43" s="5" t="s">
        <v>30</v>
      </c>
      <c r="C43" s="67"/>
      <c r="D43" s="62">
        <v>7</v>
      </c>
      <c r="E43" s="8"/>
      <c r="F43" s="16">
        <f t="shared" si="0"/>
        <v>0</v>
      </c>
      <c r="G43" s="17">
        <f t="shared" si="1"/>
        <v>0</v>
      </c>
      <c r="H43" s="29">
        <f t="shared" ref="H43" si="7">F43+G43</f>
        <v>0</v>
      </c>
    </row>
    <row r="44" spans="1:8" x14ac:dyDescent="0.35">
      <c r="A44" s="89">
        <v>38</v>
      </c>
      <c r="B44" s="5" t="s">
        <v>31</v>
      </c>
      <c r="C44" s="67"/>
      <c r="D44" s="62">
        <v>7</v>
      </c>
      <c r="E44" s="8"/>
      <c r="F44" s="16">
        <f t="shared" si="0"/>
        <v>0</v>
      </c>
      <c r="G44" s="17">
        <f t="shared" si="1"/>
        <v>0</v>
      </c>
      <c r="H44" s="29">
        <f t="shared" ref="H44:H64" si="8">F44+G44</f>
        <v>0</v>
      </c>
    </row>
    <row r="45" spans="1:8" x14ac:dyDescent="0.35">
      <c r="A45" s="89">
        <v>39</v>
      </c>
      <c r="B45" s="5" t="s">
        <v>76</v>
      </c>
      <c r="C45" s="67"/>
      <c r="D45" s="62">
        <v>14</v>
      </c>
      <c r="E45" s="8"/>
      <c r="F45" s="16">
        <f t="shared" si="0"/>
        <v>0</v>
      </c>
      <c r="G45" s="17">
        <f t="shared" si="1"/>
        <v>0</v>
      </c>
      <c r="H45" s="29">
        <f t="shared" si="8"/>
        <v>0</v>
      </c>
    </row>
    <row r="46" spans="1:8" x14ac:dyDescent="0.35">
      <c r="A46" s="89">
        <v>40</v>
      </c>
      <c r="B46" s="5" t="s">
        <v>32</v>
      </c>
      <c r="C46" s="67"/>
      <c r="D46" s="62">
        <v>7</v>
      </c>
      <c r="E46" s="8"/>
      <c r="F46" s="16">
        <f t="shared" si="0"/>
        <v>0</v>
      </c>
      <c r="G46" s="17">
        <f t="shared" si="1"/>
        <v>0</v>
      </c>
      <c r="H46" s="29">
        <f t="shared" si="8"/>
        <v>0</v>
      </c>
    </row>
    <row r="47" spans="1:8" x14ac:dyDescent="0.35">
      <c r="A47" s="89">
        <v>41</v>
      </c>
      <c r="B47" s="5" t="s">
        <v>33</v>
      </c>
      <c r="C47" s="67"/>
      <c r="D47" s="62">
        <v>7</v>
      </c>
      <c r="E47" s="8"/>
      <c r="F47" s="16">
        <f t="shared" si="0"/>
        <v>0</v>
      </c>
      <c r="G47" s="17">
        <f t="shared" si="1"/>
        <v>0</v>
      </c>
      <c r="H47" s="29">
        <f t="shared" si="8"/>
        <v>0</v>
      </c>
    </row>
    <row r="48" spans="1:8" x14ac:dyDescent="0.35">
      <c r="A48" s="89">
        <v>42</v>
      </c>
      <c r="B48" s="5" t="s">
        <v>34</v>
      </c>
      <c r="C48" s="67"/>
      <c r="D48" s="62">
        <v>7</v>
      </c>
      <c r="E48" s="8"/>
      <c r="F48" s="16">
        <f t="shared" si="0"/>
        <v>0</v>
      </c>
      <c r="G48" s="17">
        <f t="shared" si="1"/>
        <v>0</v>
      </c>
      <c r="H48" s="29">
        <f t="shared" si="8"/>
        <v>0</v>
      </c>
    </row>
    <row r="49" spans="1:8" x14ac:dyDescent="0.35">
      <c r="A49" s="89">
        <v>43</v>
      </c>
      <c r="B49" s="5" t="s">
        <v>35</v>
      </c>
      <c r="C49" s="67"/>
      <c r="D49" s="62">
        <v>7</v>
      </c>
      <c r="E49" s="8"/>
      <c r="F49" s="16">
        <f t="shared" si="0"/>
        <v>0</v>
      </c>
      <c r="G49" s="17">
        <f t="shared" si="1"/>
        <v>0</v>
      </c>
      <c r="H49" s="29">
        <f t="shared" si="8"/>
        <v>0</v>
      </c>
    </row>
    <row r="50" spans="1:8" x14ac:dyDescent="0.35">
      <c r="A50" s="89">
        <v>44</v>
      </c>
      <c r="B50" s="5" t="s">
        <v>36</v>
      </c>
      <c r="C50" s="67"/>
      <c r="D50" s="62">
        <v>7</v>
      </c>
      <c r="E50" s="8"/>
      <c r="F50" s="16">
        <f t="shared" si="0"/>
        <v>0</v>
      </c>
      <c r="G50" s="17">
        <f t="shared" si="1"/>
        <v>0</v>
      </c>
      <c r="H50" s="29">
        <f t="shared" si="8"/>
        <v>0</v>
      </c>
    </row>
    <row r="51" spans="1:8" x14ac:dyDescent="0.35">
      <c r="A51" s="89">
        <v>45</v>
      </c>
      <c r="B51" s="5" t="s">
        <v>37</v>
      </c>
      <c r="C51" s="67"/>
      <c r="D51" s="62">
        <v>7</v>
      </c>
      <c r="E51" s="8"/>
      <c r="F51" s="16">
        <f t="shared" si="0"/>
        <v>0</v>
      </c>
      <c r="G51" s="17">
        <f t="shared" si="1"/>
        <v>0</v>
      </c>
      <c r="H51" s="29">
        <f t="shared" si="8"/>
        <v>0</v>
      </c>
    </row>
    <row r="52" spans="1:8" x14ac:dyDescent="0.35">
      <c r="A52" s="89">
        <v>46</v>
      </c>
      <c r="B52" s="5" t="s">
        <v>38</v>
      </c>
      <c r="C52" s="67"/>
      <c r="D52" s="62">
        <v>7</v>
      </c>
      <c r="E52" s="8"/>
      <c r="F52" s="16">
        <f t="shared" si="0"/>
        <v>0</v>
      </c>
      <c r="G52" s="17">
        <f t="shared" si="1"/>
        <v>0</v>
      </c>
      <c r="H52" s="29">
        <f t="shared" si="8"/>
        <v>0</v>
      </c>
    </row>
    <row r="53" spans="1:8" x14ac:dyDescent="0.35">
      <c r="A53" s="89">
        <v>47</v>
      </c>
      <c r="B53" s="5" t="s">
        <v>39</v>
      </c>
      <c r="C53" s="67"/>
      <c r="D53" s="62">
        <v>7</v>
      </c>
      <c r="E53" s="8"/>
      <c r="F53" s="16">
        <f t="shared" si="0"/>
        <v>0</v>
      </c>
      <c r="G53" s="17">
        <f t="shared" si="1"/>
        <v>0</v>
      </c>
      <c r="H53" s="29">
        <f t="shared" si="8"/>
        <v>0</v>
      </c>
    </row>
    <row r="54" spans="1:8" x14ac:dyDescent="0.35">
      <c r="A54" s="89">
        <v>48</v>
      </c>
      <c r="B54" s="44" t="s">
        <v>40</v>
      </c>
      <c r="C54" s="70"/>
      <c r="D54" s="64">
        <v>7</v>
      </c>
      <c r="E54" s="20"/>
      <c r="F54" s="16">
        <f t="shared" si="0"/>
        <v>0</v>
      </c>
      <c r="G54" s="17">
        <f t="shared" si="1"/>
        <v>0</v>
      </c>
      <c r="H54" s="29">
        <f t="shared" si="8"/>
        <v>0</v>
      </c>
    </row>
    <row r="55" spans="1:8" x14ac:dyDescent="0.35">
      <c r="A55" s="89">
        <v>49</v>
      </c>
      <c r="B55" s="44" t="s">
        <v>41</v>
      </c>
      <c r="C55" s="70"/>
      <c r="D55" s="64">
        <v>14</v>
      </c>
      <c r="E55" s="20"/>
      <c r="F55" s="16">
        <f t="shared" si="0"/>
        <v>0</v>
      </c>
      <c r="G55" s="17">
        <f t="shared" si="1"/>
        <v>0</v>
      </c>
      <c r="H55" s="29">
        <f t="shared" si="8"/>
        <v>0</v>
      </c>
    </row>
    <row r="56" spans="1:8" x14ac:dyDescent="0.35">
      <c r="A56" s="89">
        <v>50</v>
      </c>
      <c r="B56" s="5" t="s">
        <v>4</v>
      </c>
      <c r="C56" s="67"/>
      <c r="D56" s="62">
        <v>7</v>
      </c>
      <c r="E56" s="8"/>
      <c r="F56" s="16">
        <f t="shared" si="0"/>
        <v>0</v>
      </c>
      <c r="G56" s="17">
        <f t="shared" si="1"/>
        <v>0</v>
      </c>
      <c r="H56" s="29">
        <f t="shared" si="8"/>
        <v>0</v>
      </c>
    </row>
    <row r="57" spans="1:8" x14ac:dyDescent="0.35">
      <c r="A57" s="89">
        <v>51</v>
      </c>
      <c r="B57" s="4" t="s">
        <v>19</v>
      </c>
      <c r="C57" s="66"/>
      <c r="D57" s="62">
        <v>7</v>
      </c>
      <c r="E57" s="8"/>
      <c r="F57" s="16">
        <f t="shared" si="0"/>
        <v>0</v>
      </c>
      <c r="G57" s="17">
        <f t="shared" si="1"/>
        <v>0</v>
      </c>
      <c r="H57" s="29">
        <f t="shared" si="8"/>
        <v>0</v>
      </c>
    </row>
    <row r="58" spans="1:8" x14ac:dyDescent="0.35">
      <c r="A58" s="89">
        <v>52</v>
      </c>
      <c r="B58" s="4" t="s">
        <v>7</v>
      </c>
      <c r="C58" s="66"/>
      <c r="D58" s="62">
        <v>7</v>
      </c>
      <c r="E58" s="8"/>
      <c r="F58" s="16">
        <f t="shared" si="0"/>
        <v>0</v>
      </c>
      <c r="G58" s="17">
        <f t="shared" si="1"/>
        <v>0</v>
      </c>
      <c r="H58" s="29">
        <f t="shared" si="8"/>
        <v>0</v>
      </c>
    </row>
    <row r="59" spans="1:8" x14ac:dyDescent="0.35">
      <c r="A59" s="89">
        <v>53</v>
      </c>
      <c r="B59" s="4" t="s">
        <v>6</v>
      </c>
      <c r="C59" s="66"/>
      <c r="D59" s="62">
        <v>7</v>
      </c>
      <c r="E59" s="8"/>
      <c r="F59" s="16">
        <f t="shared" si="0"/>
        <v>0</v>
      </c>
      <c r="G59" s="17">
        <f t="shared" si="1"/>
        <v>0</v>
      </c>
      <c r="H59" s="29">
        <f t="shared" si="8"/>
        <v>0</v>
      </c>
    </row>
    <row r="60" spans="1:8" x14ac:dyDescent="0.35">
      <c r="A60" s="89">
        <v>54</v>
      </c>
      <c r="B60" s="4" t="s">
        <v>8</v>
      </c>
      <c r="C60" s="66"/>
      <c r="D60" s="62">
        <v>7</v>
      </c>
      <c r="E60" s="8"/>
      <c r="F60" s="16">
        <f t="shared" si="0"/>
        <v>0</v>
      </c>
      <c r="G60" s="17">
        <f t="shared" si="1"/>
        <v>0</v>
      </c>
      <c r="H60" s="29">
        <f t="shared" si="8"/>
        <v>0</v>
      </c>
    </row>
    <row r="61" spans="1:8" x14ac:dyDescent="0.35">
      <c r="A61" s="89">
        <v>55</v>
      </c>
      <c r="B61" s="43" t="s">
        <v>2</v>
      </c>
      <c r="C61" s="69"/>
      <c r="D61" s="62">
        <v>7</v>
      </c>
      <c r="E61" s="8"/>
      <c r="F61" s="16">
        <f t="shared" si="0"/>
        <v>0</v>
      </c>
      <c r="G61" s="17">
        <f t="shared" si="1"/>
        <v>0</v>
      </c>
      <c r="H61" s="29">
        <f t="shared" si="8"/>
        <v>0</v>
      </c>
    </row>
    <row r="62" spans="1:8" x14ac:dyDescent="0.35">
      <c r="A62" s="89">
        <v>56</v>
      </c>
      <c r="B62" s="43" t="s">
        <v>9</v>
      </c>
      <c r="C62" s="69"/>
      <c r="D62" s="62">
        <v>7</v>
      </c>
      <c r="E62" s="8"/>
      <c r="F62" s="16">
        <f t="shared" si="0"/>
        <v>0</v>
      </c>
      <c r="G62" s="17">
        <f t="shared" si="1"/>
        <v>0</v>
      </c>
      <c r="H62" s="29">
        <f t="shared" si="8"/>
        <v>0</v>
      </c>
    </row>
    <row r="63" spans="1:8" x14ac:dyDescent="0.35">
      <c r="A63" s="89">
        <v>57</v>
      </c>
      <c r="B63" s="5" t="s">
        <v>23</v>
      </c>
      <c r="C63" s="67"/>
      <c r="D63" s="62">
        <v>7</v>
      </c>
      <c r="E63" s="8"/>
      <c r="F63" s="16">
        <f t="shared" si="0"/>
        <v>0</v>
      </c>
      <c r="G63" s="17">
        <f t="shared" si="1"/>
        <v>0</v>
      </c>
      <c r="H63" s="29">
        <f t="shared" si="8"/>
        <v>0</v>
      </c>
    </row>
    <row r="64" spans="1:8" ht="15" thickBot="1" x14ac:dyDescent="0.4">
      <c r="A64" s="89">
        <v>58</v>
      </c>
      <c r="B64" s="4" t="s">
        <v>1</v>
      </c>
      <c r="C64" s="66"/>
      <c r="D64" s="65">
        <v>7</v>
      </c>
      <c r="E64" s="21"/>
      <c r="F64" s="22">
        <f t="shared" si="0"/>
        <v>0</v>
      </c>
      <c r="G64" s="23">
        <f t="shared" si="1"/>
        <v>0</v>
      </c>
      <c r="H64" s="34">
        <f t="shared" si="8"/>
        <v>0</v>
      </c>
    </row>
    <row r="65" spans="1:8" x14ac:dyDescent="0.35">
      <c r="B65" s="3"/>
      <c r="C65" s="3"/>
      <c r="D65" s="45"/>
    </row>
    <row r="66" spans="1:8" s="2" customFormat="1" x14ac:dyDescent="0.35">
      <c r="A66" s="88"/>
      <c r="B66" s="46" t="s">
        <v>43</v>
      </c>
      <c r="C66" s="46"/>
      <c r="D66" s="47">
        <f t="shared" ref="D66:H66" si="9">SUM(D4:D64)</f>
        <v>1467</v>
      </c>
      <c r="E66" s="47"/>
      <c r="F66" s="48">
        <f>SUM(F4:F64)</f>
        <v>0</v>
      </c>
      <c r="G66" s="48">
        <f t="shared" si="9"/>
        <v>0</v>
      </c>
      <c r="H66" s="48">
        <f t="shared" si="9"/>
        <v>0</v>
      </c>
    </row>
    <row r="69" spans="1:8" ht="15" thickBot="1" x14ac:dyDescent="0.4"/>
    <row r="70" spans="1:8" ht="25" customHeight="1" thickBot="1" x14ac:dyDescent="0.4">
      <c r="D70" s="84" t="s">
        <v>62</v>
      </c>
      <c r="E70" s="85"/>
      <c r="F70" s="85"/>
      <c r="G70" s="85"/>
      <c r="H70" s="86"/>
    </row>
    <row r="71" spans="1:8" s="6" customFormat="1" ht="44" thickBot="1" x14ac:dyDescent="0.4">
      <c r="A71" s="10" t="s">
        <v>50</v>
      </c>
      <c r="B71" s="11" t="s">
        <v>51</v>
      </c>
      <c r="C71" s="7" t="s">
        <v>54</v>
      </c>
      <c r="D71" s="71" t="s">
        <v>53</v>
      </c>
      <c r="E71" s="25" t="s">
        <v>42</v>
      </c>
      <c r="F71" s="14" t="s">
        <v>55</v>
      </c>
      <c r="G71" s="35" t="s">
        <v>57</v>
      </c>
      <c r="H71" s="36" t="s">
        <v>56</v>
      </c>
    </row>
    <row r="72" spans="1:8" ht="15" thickTop="1" x14ac:dyDescent="0.35">
      <c r="A72" s="88"/>
      <c r="B72" s="41" t="s">
        <v>26</v>
      </c>
      <c r="C72" s="77"/>
      <c r="D72" s="51" t="s">
        <v>46</v>
      </c>
      <c r="E72" s="37" t="s">
        <v>46</v>
      </c>
      <c r="F72" s="37" t="s">
        <v>46</v>
      </c>
      <c r="G72" s="38" t="s">
        <v>46</v>
      </c>
      <c r="H72" s="37" t="s">
        <v>46</v>
      </c>
    </row>
    <row r="73" spans="1:8" x14ac:dyDescent="0.35">
      <c r="A73" s="87">
        <v>1</v>
      </c>
      <c r="B73" s="4" t="s">
        <v>74</v>
      </c>
      <c r="C73" s="66"/>
      <c r="D73" s="64">
        <v>18</v>
      </c>
      <c r="E73" s="27"/>
      <c r="F73" s="28">
        <f>D73*E73</f>
        <v>0</v>
      </c>
      <c r="G73" s="17">
        <f t="shared" ref="G73:G102" si="10">F73*23%</f>
        <v>0</v>
      </c>
      <c r="H73" s="29">
        <f t="shared" ref="H73" si="11">F73+G73</f>
        <v>0</v>
      </c>
    </row>
    <row r="74" spans="1:8" x14ac:dyDescent="0.35">
      <c r="A74" s="87">
        <v>2</v>
      </c>
      <c r="B74" s="4" t="s">
        <v>75</v>
      </c>
      <c r="C74" s="66"/>
      <c r="D74" s="64">
        <v>18</v>
      </c>
      <c r="E74" s="27"/>
      <c r="F74" s="28">
        <f t="shared" ref="F74:F83" si="12">D74*E74</f>
        <v>0</v>
      </c>
      <c r="G74" s="17">
        <f t="shared" si="10"/>
        <v>0</v>
      </c>
      <c r="H74" s="29">
        <f t="shared" ref="H74:H83" si="13">F74+G74</f>
        <v>0</v>
      </c>
    </row>
    <row r="75" spans="1:8" x14ac:dyDescent="0.35">
      <c r="A75" s="87">
        <v>3</v>
      </c>
      <c r="B75" s="5" t="s">
        <v>13</v>
      </c>
      <c r="C75" s="67"/>
      <c r="D75" s="64">
        <v>2</v>
      </c>
      <c r="E75" s="20"/>
      <c r="F75" s="28">
        <f t="shared" si="12"/>
        <v>0</v>
      </c>
      <c r="G75" s="17">
        <f t="shared" si="10"/>
        <v>0</v>
      </c>
      <c r="H75" s="29">
        <f t="shared" si="13"/>
        <v>0</v>
      </c>
    </row>
    <row r="76" spans="1:8" x14ac:dyDescent="0.35">
      <c r="A76" s="87">
        <v>4</v>
      </c>
      <c r="B76" s="5" t="s">
        <v>14</v>
      </c>
      <c r="C76" s="67"/>
      <c r="D76" s="64">
        <v>2</v>
      </c>
      <c r="E76" s="20"/>
      <c r="F76" s="28">
        <f t="shared" si="12"/>
        <v>0</v>
      </c>
      <c r="G76" s="17">
        <f t="shared" si="10"/>
        <v>0</v>
      </c>
      <c r="H76" s="29">
        <f t="shared" si="13"/>
        <v>0</v>
      </c>
    </row>
    <row r="77" spans="1:8" x14ac:dyDescent="0.35">
      <c r="A77" s="87">
        <v>5</v>
      </c>
      <c r="B77" s="4" t="s">
        <v>17</v>
      </c>
      <c r="C77" s="66"/>
      <c r="D77" s="64">
        <v>18</v>
      </c>
      <c r="E77" s="27"/>
      <c r="F77" s="28">
        <f t="shared" si="12"/>
        <v>0</v>
      </c>
      <c r="G77" s="17">
        <f t="shared" si="10"/>
        <v>0</v>
      </c>
      <c r="H77" s="29">
        <f t="shared" si="13"/>
        <v>0</v>
      </c>
    </row>
    <row r="78" spans="1:8" x14ac:dyDescent="0.35">
      <c r="A78" s="87">
        <v>6</v>
      </c>
      <c r="B78" s="4" t="s">
        <v>18</v>
      </c>
      <c r="C78" s="66"/>
      <c r="D78" s="64">
        <v>18</v>
      </c>
      <c r="E78" s="27"/>
      <c r="F78" s="28">
        <f t="shared" si="12"/>
        <v>0</v>
      </c>
      <c r="G78" s="17">
        <f t="shared" si="10"/>
        <v>0</v>
      </c>
      <c r="H78" s="29">
        <f t="shared" si="13"/>
        <v>0</v>
      </c>
    </row>
    <row r="79" spans="1:8" x14ac:dyDescent="0.35">
      <c r="A79" s="87">
        <v>7</v>
      </c>
      <c r="B79" s="5" t="s">
        <v>25</v>
      </c>
      <c r="C79" s="67"/>
      <c r="D79" s="64">
        <v>2</v>
      </c>
      <c r="E79" s="20"/>
      <c r="F79" s="28">
        <f t="shared" si="12"/>
        <v>0</v>
      </c>
      <c r="G79" s="17">
        <f t="shared" si="10"/>
        <v>0</v>
      </c>
      <c r="H79" s="29">
        <f t="shared" si="13"/>
        <v>0</v>
      </c>
    </row>
    <row r="80" spans="1:8" x14ac:dyDescent="0.35">
      <c r="A80" s="87">
        <v>8</v>
      </c>
      <c r="B80" s="5" t="s">
        <v>73</v>
      </c>
      <c r="C80" s="67"/>
      <c r="D80" s="64">
        <v>2</v>
      </c>
      <c r="E80" s="20"/>
      <c r="F80" s="28">
        <f t="shared" si="12"/>
        <v>0</v>
      </c>
      <c r="G80" s="17">
        <f t="shared" si="10"/>
        <v>0</v>
      </c>
      <c r="H80" s="29">
        <f t="shared" si="13"/>
        <v>0</v>
      </c>
    </row>
    <row r="81" spans="1:8" x14ac:dyDescent="0.35">
      <c r="A81" s="87">
        <v>9</v>
      </c>
      <c r="B81" s="4" t="s">
        <v>10</v>
      </c>
      <c r="C81" s="66"/>
      <c r="D81" s="64">
        <v>18</v>
      </c>
      <c r="E81" s="27"/>
      <c r="F81" s="28">
        <f t="shared" si="12"/>
        <v>0</v>
      </c>
      <c r="G81" s="17">
        <f t="shared" si="10"/>
        <v>0</v>
      </c>
      <c r="H81" s="29">
        <f t="shared" si="13"/>
        <v>0</v>
      </c>
    </row>
    <row r="82" spans="1:8" x14ac:dyDescent="0.35">
      <c r="A82" s="87">
        <v>10</v>
      </c>
      <c r="B82" s="4" t="s">
        <v>11</v>
      </c>
      <c r="C82" s="66"/>
      <c r="D82" s="64">
        <v>18</v>
      </c>
      <c r="E82" s="27"/>
      <c r="F82" s="28">
        <f t="shared" si="12"/>
        <v>0</v>
      </c>
      <c r="G82" s="17">
        <f t="shared" si="10"/>
        <v>0</v>
      </c>
      <c r="H82" s="29">
        <f t="shared" si="13"/>
        <v>0</v>
      </c>
    </row>
    <row r="83" spans="1:8" x14ac:dyDescent="0.35">
      <c r="A83" s="87">
        <v>11</v>
      </c>
      <c r="B83" s="5" t="s">
        <v>12</v>
      </c>
      <c r="C83" s="67"/>
      <c r="D83" s="64">
        <v>2</v>
      </c>
      <c r="E83" s="8"/>
      <c r="F83" s="28">
        <f t="shared" si="12"/>
        <v>0</v>
      </c>
      <c r="G83" s="17">
        <f t="shared" si="10"/>
        <v>0</v>
      </c>
      <c r="H83" s="29">
        <f t="shared" si="13"/>
        <v>0</v>
      </c>
    </row>
    <row r="84" spans="1:8" x14ac:dyDescent="0.35">
      <c r="A84" s="88"/>
      <c r="B84" s="42" t="s">
        <v>61</v>
      </c>
      <c r="C84" s="68"/>
      <c r="D84" s="72"/>
      <c r="E84" s="30"/>
      <c r="F84" s="26"/>
      <c r="G84" s="19"/>
      <c r="H84" s="31"/>
    </row>
    <row r="85" spans="1:8" x14ac:dyDescent="0.35">
      <c r="A85" s="89">
        <v>22</v>
      </c>
      <c r="B85" s="4" t="s">
        <v>35</v>
      </c>
      <c r="C85" s="66"/>
      <c r="D85" s="64">
        <v>20</v>
      </c>
      <c r="E85" s="27"/>
      <c r="F85" s="28">
        <f t="shared" ref="F85:F88" si="14">D85*E85</f>
        <v>0</v>
      </c>
      <c r="G85" s="17">
        <f t="shared" si="10"/>
        <v>0</v>
      </c>
      <c r="H85" s="29">
        <f t="shared" ref="H85" si="15">F85+G85</f>
        <v>0</v>
      </c>
    </row>
    <row r="86" spans="1:8" x14ac:dyDescent="0.35">
      <c r="A86" s="89">
        <v>23</v>
      </c>
      <c r="B86" s="4" t="s">
        <v>36</v>
      </c>
      <c r="C86" s="66"/>
      <c r="D86" s="64">
        <v>20</v>
      </c>
      <c r="E86" s="27"/>
      <c r="F86" s="28">
        <f t="shared" si="14"/>
        <v>0</v>
      </c>
      <c r="G86" s="17">
        <f t="shared" si="10"/>
        <v>0</v>
      </c>
      <c r="H86" s="29">
        <f t="shared" ref="H86:H88" si="16">F86+G86</f>
        <v>0</v>
      </c>
    </row>
    <row r="87" spans="1:8" x14ac:dyDescent="0.35">
      <c r="A87" s="89">
        <v>24</v>
      </c>
      <c r="B87" s="4" t="s">
        <v>37</v>
      </c>
      <c r="C87" s="66"/>
      <c r="D87" s="64">
        <v>20</v>
      </c>
      <c r="E87" s="20"/>
      <c r="F87" s="28">
        <f t="shared" si="14"/>
        <v>0</v>
      </c>
      <c r="G87" s="17">
        <f t="shared" si="10"/>
        <v>0</v>
      </c>
      <c r="H87" s="29">
        <f t="shared" si="16"/>
        <v>0</v>
      </c>
    </row>
    <row r="88" spans="1:8" x14ac:dyDescent="0.35">
      <c r="A88" s="89">
        <v>25</v>
      </c>
      <c r="B88" s="5" t="s">
        <v>21</v>
      </c>
      <c r="C88" s="67"/>
      <c r="D88" s="64">
        <v>20</v>
      </c>
      <c r="E88" s="20"/>
      <c r="F88" s="28">
        <f t="shared" si="14"/>
        <v>0</v>
      </c>
      <c r="G88" s="17">
        <f t="shared" si="10"/>
        <v>0</v>
      </c>
      <c r="H88" s="29">
        <f t="shared" si="16"/>
        <v>0</v>
      </c>
    </row>
    <row r="89" spans="1:8" x14ac:dyDescent="0.35">
      <c r="A89" s="88"/>
      <c r="B89" s="42" t="s">
        <v>63</v>
      </c>
      <c r="C89" s="68"/>
      <c r="D89" s="72"/>
      <c r="E89" s="30"/>
      <c r="F89" s="26"/>
      <c r="G89" s="19"/>
      <c r="H89" s="31"/>
    </row>
    <row r="90" spans="1:8" x14ac:dyDescent="0.35">
      <c r="A90" s="89">
        <v>37</v>
      </c>
      <c r="B90" s="5" t="s">
        <v>78</v>
      </c>
      <c r="C90" s="67"/>
      <c r="D90" s="64">
        <v>4</v>
      </c>
      <c r="E90" s="20"/>
      <c r="F90" s="28">
        <f t="shared" ref="F90:F102" si="17">D90*E90</f>
        <v>0</v>
      </c>
      <c r="G90" s="17">
        <f t="shared" si="10"/>
        <v>0</v>
      </c>
      <c r="H90" s="29">
        <f t="shared" ref="H90" si="18">F90+G90</f>
        <v>0</v>
      </c>
    </row>
    <row r="91" spans="1:8" x14ac:dyDescent="0.35">
      <c r="A91" s="89">
        <v>38</v>
      </c>
      <c r="B91" s="5" t="s">
        <v>31</v>
      </c>
      <c r="C91" s="67"/>
      <c r="D91" s="64">
        <v>4</v>
      </c>
      <c r="E91" s="20"/>
      <c r="F91" s="28">
        <f t="shared" si="17"/>
        <v>0</v>
      </c>
      <c r="G91" s="17">
        <f t="shared" si="10"/>
        <v>0</v>
      </c>
      <c r="H91" s="29">
        <f t="shared" ref="H91:H102" si="19">F91+G91</f>
        <v>0</v>
      </c>
    </row>
    <row r="92" spans="1:8" x14ac:dyDescent="0.35">
      <c r="A92" s="89">
        <v>39</v>
      </c>
      <c r="B92" s="5" t="s">
        <v>77</v>
      </c>
      <c r="C92" s="67"/>
      <c r="D92" s="64">
        <v>4</v>
      </c>
      <c r="E92" s="20"/>
      <c r="F92" s="28">
        <f t="shared" si="17"/>
        <v>0</v>
      </c>
      <c r="G92" s="17">
        <f t="shared" si="10"/>
        <v>0</v>
      </c>
      <c r="H92" s="29">
        <f t="shared" si="19"/>
        <v>0</v>
      </c>
    </row>
    <row r="93" spans="1:8" x14ac:dyDescent="0.35">
      <c r="A93" s="89">
        <v>40</v>
      </c>
      <c r="B93" s="5" t="s">
        <v>32</v>
      </c>
      <c r="C93" s="67"/>
      <c r="D93" s="64">
        <v>4</v>
      </c>
      <c r="E93" s="20"/>
      <c r="F93" s="28">
        <f t="shared" si="17"/>
        <v>0</v>
      </c>
      <c r="G93" s="17">
        <f t="shared" si="10"/>
        <v>0</v>
      </c>
      <c r="H93" s="29">
        <f t="shared" si="19"/>
        <v>0</v>
      </c>
    </row>
    <row r="94" spans="1:8" x14ac:dyDescent="0.35">
      <c r="A94" s="89">
        <v>43</v>
      </c>
      <c r="B94" s="5" t="s">
        <v>35</v>
      </c>
      <c r="C94" s="67"/>
      <c r="D94" s="64">
        <v>4</v>
      </c>
      <c r="E94" s="20"/>
      <c r="F94" s="28">
        <f t="shared" si="17"/>
        <v>0</v>
      </c>
      <c r="G94" s="17">
        <f t="shared" si="10"/>
        <v>0</v>
      </c>
      <c r="H94" s="29">
        <f t="shared" si="19"/>
        <v>0</v>
      </c>
    </row>
    <row r="95" spans="1:8" x14ac:dyDescent="0.35">
      <c r="A95" s="89">
        <v>44</v>
      </c>
      <c r="B95" s="5" t="s">
        <v>36</v>
      </c>
      <c r="C95" s="67"/>
      <c r="D95" s="64">
        <v>4</v>
      </c>
      <c r="E95" s="20"/>
      <c r="F95" s="28">
        <f t="shared" si="17"/>
        <v>0</v>
      </c>
      <c r="G95" s="17">
        <f t="shared" si="10"/>
        <v>0</v>
      </c>
      <c r="H95" s="29">
        <f t="shared" si="19"/>
        <v>0</v>
      </c>
    </row>
    <row r="96" spans="1:8" x14ac:dyDescent="0.35">
      <c r="A96" s="89">
        <v>45</v>
      </c>
      <c r="B96" s="5" t="s">
        <v>37</v>
      </c>
      <c r="C96" s="67"/>
      <c r="D96" s="64">
        <v>4</v>
      </c>
      <c r="E96" s="20"/>
      <c r="F96" s="28">
        <f t="shared" si="17"/>
        <v>0</v>
      </c>
      <c r="G96" s="17">
        <f t="shared" si="10"/>
        <v>0</v>
      </c>
      <c r="H96" s="29">
        <f t="shared" si="19"/>
        <v>0</v>
      </c>
    </row>
    <row r="97" spans="1:8" x14ac:dyDescent="0.35">
      <c r="A97" s="89">
        <v>46</v>
      </c>
      <c r="B97" s="5" t="s">
        <v>38</v>
      </c>
      <c r="C97" s="67"/>
      <c r="D97" s="64">
        <v>4</v>
      </c>
      <c r="E97" s="20"/>
      <c r="F97" s="28">
        <f t="shared" si="17"/>
        <v>0</v>
      </c>
      <c r="G97" s="17">
        <f t="shared" si="10"/>
        <v>0</v>
      </c>
      <c r="H97" s="29">
        <f t="shared" si="19"/>
        <v>0</v>
      </c>
    </row>
    <row r="98" spans="1:8" x14ac:dyDescent="0.35">
      <c r="A98" s="89">
        <v>47</v>
      </c>
      <c r="B98" s="5" t="s">
        <v>39</v>
      </c>
      <c r="C98" s="67"/>
      <c r="D98" s="64">
        <v>4</v>
      </c>
      <c r="E98" s="20"/>
      <c r="F98" s="28">
        <f t="shared" si="17"/>
        <v>0</v>
      </c>
      <c r="G98" s="17">
        <f t="shared" si="10"/>
        <v>0</v>
      </c>
      <c r="H98" s="29">
        <f t="shared" si="19"/>
        <v>0</v>
      </c>
    </row>
    <row r="99" spans="1:8" x14ac:dyDescent="0.35">
      <c r="A99" s="89">
        <v>48</v>
      </c>
      <c r="B99" s="44" t="s">
        <v>40</v>
      </c>
      <c r="C99" s="70"/>
      <c r="D99" s="64">
        <v>4</v>
      </c>
      <c r="E99" s="20"/>
      <c r="F99" s="28">
        <f t="shared" si="17"/>
        <v>0</v>
      </c>
      <c r="G99" s="17">
        <f t="shared" si="10"/>
        <v>0</v>
      </c>
      <c r="H99" s="29">
        <f t="shared" si="19"/>
        <v>0</v>
      </c>
    </row>
    <row r="100" spans="1:8" x14ac:dyDescent="0.35">
      <c r="A100" s="89">
        <v>49</v>
      </c>
      <c r="B100" s="44" t="s">
        <v>41</v>
      </c>
      <c r="C100" s="70"/>
      <c r="D100" s="64">
        <v>4</v>
      </c>
      <c r="E100" s="20"/>
      <c r="F100" s="28">
        <f t="shared" si="17"/>
        <v>0</v>
      </c>
      <c r="G100" s="17">
        <f t="shared" si="10"/>
        <v>0</v>
      </c>
      <c r="H100" s="29">
        <f t="shared" si="19"/>
        <v>0</v>
      </c>
    </row>
    <row r="101" spans="1:8" x14ac:dyDescent="0.35">
      <c r="A101" s="89">
        <v>52</v>
      </c>
      <c r="B101" s="4" t="s">
        <v>7</v>
      </c>
      <c r="C101" s="66"/>
      <c r="D101" s="64">
        <v>4</v>
      </c>
      <c r="E101" s="20"/>
      <c r="F101" s="28">
        <f t="shared" si="17"/>
        <v>0</v>
      </c>
      <c r="G101" s="17">
        <f t="shared" si="10"/>
        <v>0</v>
      </c>
      <c r="H101" s="29">
        <f t="shared" si="19"/>
        <v>0</v>
      </c>
    </row>
    <row r="102" spans="1:8" ht="15" thickBot="1" x14ac:dyDescent="0.4">
      <c r="A102" s="89">
        <v>53</v>
      </c>
      <c r="B102" s="4" t="s">
        <v>6</v>
      </c>
      <c r="C102" s="66"/>
      <c r="D102" s="73">
        <v>4</v>
      </c>
      <c r="E102" s="32"/>
      <c r="F102" s="33">
        <f t="shared" si="17"/>
        <v>0</v>
      </c>
      <c r="G102" s="23">
        <f t="shared" si="10"/>
        <v>0</v>
      </c>
      <c r="H102" s="34">
        <f t="shared" si="19"/>
        <v>0</v>
      </c>
    </row>
    <row r="104" spans="1:8" x14ac:dyDescent="0.35">
      <c r="B104" s="46" t="s">
        <v>43</v>
      </c>
      <c r="D104" s="47">
        <f>SUM(D73:D102)</f>
        <v>250</v>
      </c>
      <c r="E104" s="47"/>
      <c r="F104" s="48">
        <f>SUM(F73:F102)</f>
        <v>0</v>
      </c>
      <c r="G104" s="48">
        <f>SUM(G73:G102)</f>
        <v>0</v>
      </c>
      <c r="H104" s="48">
        <f>SUM(H73:H102)</f>
        <v>0</v>
      </c>
    </row>
    <row r="107" spans="1:8" ht="15" thickBot="1" x14ac:dyDescent="0.4"/>
    <row r="108" spans="1:8" ht="25" customHeight="1" thickBot="1" x14ac:dyDescent="0.4">
      <c r="D108" s="84" t="s">
        <v>64</v>
      </c>
      <c r="E108" s="85"/>
      <c r="F108" s="85"/>
      <c r="G108" s="85"/>
      <c r="H108" s="86"/>
    </row>
    <row r="109" spans="1:8" ht="44" thickBot="1" x14ac:dyDescent="0.4">
      <c r="A109" s="10" t="s">
        <v>50</v>
      </c>
      <c r="B109" s="11" t="s">
        <v>51</v>
      </c>
      <c r="C109" s="7" t="s">
        <v>54</v>
      </c>
      <c r="D109" s="74" t="s">
        <v>53</v>
      </c>
      <c r="E109" s="13" t="s">
        <v>42</v>
      </c>
      <c r="F109" s="14" t="s">
        <v>55</v>
      </c>
      <c r="G109" s="35" t="s">
        <v>57</v>
      </c>
      <c r="H109" s="36" t="s">
        <v>56</v>
      </c>
    </row>
    <row r="110" spans="1:8" ht="15" thickTop="1" x14ac:dyDescent="0.35">
      <c r="A110" s="88"/>
      <c r="B110" s="41" t="s">
        <v>26</v>
      </c>
      <c r="C110" s="77"/>
      <c r="D110" s="51" t="s">
        <v>47</v>
      </c>
      <c r="E110" s="37" t="s">
        <v>47</v>
      </c>
      <c r="F110" s="37" t="s">
        <v>47</v>
      </c>
      <c r="G110" s="38" t="s">
        <v>47</v>
      </c>
      <c r="H110" s="37" t="s">
        <v>47</v>
      </c>
    </row>
    <row r="111" spans="1:8" x14ac:dyDescent="0.35">
      <c r="A111" s="87">
        <v>1</v>
      </c>
      <c r="B111" s="4" t="s">
        <v>74</v>
      </c>
      <c r="C111" s="66"/>
      <c r="D111" s="64">
        <v>46</v>
      </c>
      <c r="E111" s="20"/>
      <c r="F111" s="28">
        <f>D111*E111</f>
        <v>0</v>
      </c>
      <c r="G111" s="17">
        <f t="shared" ref="G111:G116" si="20">F111*23%</f>
        <v>0</v>
      </c>
      <c r="H111" s="29">
        <f t="shared" ref="H111:H116" si="21">F111+G111</f>
        <v>0</v>
      </c>
    </row>
    <row r="112" spans="1:8" x14ac:dyDescent="0.35">
      <c r="A112" s="87">
        <v>3</v>
      </c>
      <c r="B112" s="5" t="s">
        <v>13</v>
      </c>
      <c r="C112" s="67"/>
      <c r="D112" s="64">
        <v>6</v>
      </c>
      <c r="E112" s="20"/>
      <c r="F112" s="28">
        <f t="shared" ref="F112:F116" si="22">D112*E112</f>
        <v>0</v>
      </c>
      <c r="G112" s="17">
        <f t="shared" si="20"/>
        <v>0</v>
      </c>
      <c r="H112" s="29">
        <f t="shared" si="21"/>
        <v>0</v>
      </c>
    </row>
    <row r="113" spans="1:8" x14ac:dyDescent="0.35">
      <c r="A113" s="87">
        <v>5</v>
      </c>
      <c r="B113" s="4" t="s">
        <v>17</v>
      </c>
      <c r="C113" s="66"/>
      <c r="D113" s="64">
        <v>46</v>
      </c>
      <c r="E113" s="20"/>
      <c r="F113" s="28">
        <f t="shared" si="22"/>
        <v>0</v>
      </c>
      <c r="G113" s="17">
        <f t="shared" si="20"/>
        <v>0</v>
      </c>
      <c r="H113" s="29">
        <f t="shared" si="21"/>
        <v>0</v>
      </c>
    </row>
    <row r="114" spans="1:8" x14ac:dyDescent="0.35">
      <c r="A114" s="87">
        <v>7</v>
      </c>
      <c r="B114" s="5" t="s">
        <v>79</v>
      </c>
      <c r="C114" s="67"/>
      <c r="D114" s="64">
        <v>6</v>
      </c>
      <c r="E114" s="20"/>
      <c r="F114" s="28">
        <f t="shared" si="22"/>
        <v>0</v>
      </c>
      <c r="G114" s="17">
        <f t="shared" si="20"/>
        <v>0</v>
      </c>
      <c r="H114" s="29">
        <f t="shared" si="21"/>
        <v>0</v>
      </c>
    </row>
    <row r="115" spans="1:8" x14ac:dyDescent="0.35">
      <c r="A115" s="87">
        <v>9</v>
      </c>
      <c r="B115" s="4" t="s">
        <v>10</v>
      </c>
      <c r="C115" s="66"/>
      <c r="D115" s="64">
        <v>46</v>
      </c>
      <c r="E115" s="20"/>
      <c r="F115" s="28">
        <f t="shared" si="22"/>
        <v>0</v>
      </c>
      <c r="G115" s="17">
        <f t="shared" si="20"/>
        <v>0</v>
      </c>
      <c r="H115" s="29">
        <f t="shared" si="21"/>
        <v>0</v>
      </c>
    </row>
    <row r="116" spans="1:8" ht="15" thickBot="1" x14ac:dyDescent="0.4">
      <c r="A116" s="87">
        <v>11</v>
      </c>
      <c r="B116" s="5" t="s">
        <v>12</v>
      </c>
      <c r="C116" s="67"/>
      <c r="D116" s="73">
        <v>6</v>
      </c>
      <c r="E116" s="21"/>
      <c r="F116" s="33">
        <f t="shared" si="22"/>
        <v>0</v>
      </c>
      <c r="G116" s="23">
        <f t="shared" si="20"/>
        <v>0</v>
      </c>
      <c r="H116" s="34">
        <f t="shared" si="21"/>
        <v>0</v>
      </c>
    </row>
    <row r="118" spans="1:8" x14ac:dyDescent="0.35">
      <c r="B118" s="46" t="s">
        <v>43</v>
      </c>
      <c r="D118" s="47">
        <f>SUM(D111:D116)</f>
        <v>156</v>
      </c>
      <c r="E118" s="47"/>
      <c r="F118" s="48">
        <f>SUM(F111:F116)</f>
        <v>0</v>
      </c>
      <c r="G118" s="48">
        <f>SUM(G111:G116)</f>
        <v>0</v>
      </c>
      <c r="H118" s="48">
        <f>SUM(H111:H116)</f>
        <v>0</v>
      </c>
    </row>
    <row r="121" spans="1:8" ht="15" thickBot="1" x14ac:dyDescent="0.4"/>
    <row r="122" spans="1:8" ht="25" customHeight="1" thickBot="1" x14ac:dyDescent="0.4">
      <c r="D122" s="84" t="s">
        <v>65</v>
      </c>
      <c r="E122" s="85"/>
      <c r="F122" s="85"/>
      <c r="G122" s="85"/>
      <c r="H122" s="86"/>
    </row>
    <row r="123" spans="1:8" s="6" customFormat="1" ht="44" thickBot="1" x14ac:dyDescent="0.4">
      <c r="A123" s="10" t="s">
        <v>50</v>
      </c>
      <c r="B123" s="11" t="s">
        <v>51</v>
      </c>
      <c r="C123" s="7" t="s">
        <v>54</v>
      </c>
      <c r="D123" s="78" t="s">
        <v>53</v>
      </c>
      <c r="E123" s="60" t="s">
        <v>42</v>
      </c>
      <c r="F123" s="14" t="s">
        <v>55</v>
      </c>
      <c r="G123" s="35" t="s">
        <v>57</v>
      </c>
      <c r="H123" s="36" t="s">
        <v>56</v>
      </c>
    </row>
    <row r="124" spans="1:8" ht="15" thickTop="1" x14ac:dyDescent="0.35">
      <c r="A124" s="88"/>
      <c r="B124" s="41" t="s">
        <v>26</v>
      </c>
      <c r="C124" s="77"/>
      <c r="D124" s="51" t="s">
        <v>48</v>
      </c>
      <c r="E124" s="37" t="s">
        <v>48</v>
      </c>
      <c r="F124" s="37" t="s">
        <v>48</v>
      </c>
      <c r="G124" s="38" t="s">
        <v>48</v>
      </c>
      <c r="H124" s="37" t="s">
        <v>48</v>
      </c>
    </row>
    <row r="125" spans="1:8" x14ac:dyDescent="0.35">
      <c r="A125" s="87">
        <v>1</v>
      </c>
      <c r="B125" s="4" t="s">
        <v>74</v>
      </c>
      <c r="C125" s="66"/>
      <c r="D125" s="64">
        <v>270</v>
      </c>
      <c r="E125" s="20"/>
      <c r="F125" s="28">
        <f>D125*E125</f>
        <v>0</v>
      </c>
      <c r="G125" s="17">
        <f t="shared" ref="G125:G130" si="23">F125*23%</f>
        <v>0</v>
      </c>
      <c r="H125" s="29">
        <f t="shared" ref="H125" si="24">F125+G125</f>
        <v>0</v>
      </c>
    </row>
    <row r="126" spans="1:8" x14ac:dyDescent="0.35">
      <c r="A126" s="87">
        <v>3</v>
      </c>
      <c r="B126" s="5" t="s">
        <v>13</v>
      </c>
      <c r="C126" s="67"/>
      <c r="D126" s="64">
        <v>30</v>
      </c>
      <c r="E126" s="20"/>
      <c r="F126" s="28">
        <f t="shared" ref="F126:F130" si="25">D126*E126</f>
        <v>0</v>
      </c>
      <c r="G126" s="17">
        <f t="shared" si="23"/>
        <v>0</v>
      </c>
      <c r="H126" s="29">
        <f t="shared" ref="H126:H130" si="26">F126+G126</f>
        <v>0</v>
      </c>
    </row>
    <row r="127" spans="1:8" x14ac:dyDescent="0.35">
      <c r="A127" s="87">
        <v>5</v>
      </c>
      <c r="B127" s="4" t="s">
        <v>17</v>
      </c>
      <c r="C127" s="66"/>
      <c r="D127" s="64">
        <v>270</v>
      </c>
      <c r="E127" s="20"/>
      <c r="F127" s="28">
        <f t="shared" si="25"/>
        <v>0</v>
      </c>
      <c r="G127" s="17">
        <f t="shared" si="23"/>
        <v>0</v>
      </c>
      <c r="H127" s="29">
        <f t="shared" si="26"/>
        <v>0</v>
      </c>
    </row>
    <row r="128" spans="1:8" x14ac:dyDescent="0.35">
      <c r="A128" s="87">
        <v>7</v>
      </c>
      <c r="B128" s="5" t="s">
        <v>25</v>
      </c>
      <c r="C128" s="67"/>
      <c r="D128" s="62">
        <v>30</v>
      </c>
      <c r="E128" s="20"/>
      <c r="F128" s="28">
        <f t="shared" si="25"/>
        <v>0</v>
      </c>
      <c r="G128" s="17">
        <f t="shared" si="23"/>
        <v>0</v>
      </c>
      <c r="H128" s="29">
        <f t="shared" si="26"/>
        <v>0</v>
      </c>
    </row>
    <row r="129" spans="1:8" x14ac:dyDescent="0.35">
      <c r="A129" s="87">
        <v>9</v>
      </c>
      <c r="B129" s="4" t="s">
        <v>10</v>
      </c>
      <c r="C129" s="66"/>
      <c r="D129" s="62">
        <v>270</v>
      </c>
      <c r="E129" s="8"/>
      <c r="F129" s="28">
        <f t="shared" si="25"/>
        <v>0</v>
      </c>
      <c r="G129" s="17">
        <f t="shared" si="23"/>
        <v>0</v>
      </c>
      <c r="H129" s="29">
        <f t="shared" si="26"/>
        <v>0</v>
      </c>
    </row>
    <row r="130" spans="1:8" x14ac:dyDescent="0.35">
      <c r="A130" s="87">
        <v>11</v>
      </c>
      <c r="B130" s="5" t="s">
        <v>12</v>
      </c>
      <c r="C130" s="67"/>
      <c r="D130" s="62">
        <v>30</v>
      </c>
      <c r="E130" s="8"/>
      <c r="F130" s="28">
        <f t="shared" si="25"/>
        <v>0</v>
      </c>
      <c r="G130" s="17">
        <f t="shared" si="23"/>
        <v>0</v>
      </c>
      <c r="H130" s="16">
        <f t="shared" si="26"/>
        <v>0</v>
      </c>
    </row>
    <row r="131" spans="1:8" x14ac:dyDescent="0.35">
      <c r="A131" s="88"/>
      <c r="B131" s="42" t="s">
        <v>69</v>
      </c>
      <c r="C131" s="68"/>
      <c r="D131" s="52"/>
      <c r="E131" s="30"/>
      <c r="F131" s="26"/>
      <c r="G131" s="61"/>
      <c r="H131" s="26"/>
    </row>
    <row r="132" spans="1:8" x14ac:dyDescent="0.35">
      <c r="A132" s="89">
        <v>37</v>
      </c>
      <c r="B132" s="5" t="s">
        <v>30</v>
      </c>
      <c r="C132" s="67"/>
      <c r="D132" s="64">
        <v>22</v>
      </c>
      <c r="E132" s="20"/>
      <c r="F132" s="28">
        <f t="shared" ref="F132:F142" si="27">D132*E132</f>
        <v>0</v>
      </c>
      <c r="G132" s="17">
        <f t="shared" ref="G132:G142" si="28">F132*23%</f>
        <v>0</v>
      </c>
      <c r="H132" s="16">
        <f t="shared" ref="H132:H142" si="29">F132+G132</f>
        <v>0</v>
      </c>
    </row>
    <row r="133" spans="1:8" x14ac:dyDescent="0.35">
      <c r="A133" s="89">
        <v>38</v>
      </c>
      <c r="B133" s="5" t="s">
        <v>31</v>
      </c>
      <c r="C133" s="67"/>
      <c r="D133" s="64">
        <v>22</v>
      </c>
      <c r="E133" s="20"/>
      <c r="F133" s="28">
        <f t="shared" si="27"/>
        <v>0</v>
      </c>
      <c r="G133" s="17">
        <f t="shared" si="28"/>
        <v>0</v>
      </c>
      <c r="H133" s="16">
        <f t="shared" si="29"/>
        <v>0</v>
      </c>
    </row>
    <row r="134" spans="1:8" x14ac:dyDescent="0.35">
      <c r="A134" s="89">
        <v>39</v>
      </c>
      <c r="B134" s="5" t="s">
        <v>72</v>
      </c>
      <c r="C134" s="67"/>
      <c r="D134" s="64">
        <v>22</v>
      </c>
      <c r="E134" s="20"/>
      <c r="F134" s="28">
        <f t="shared" si="27"/>
        <v>0</v>
      </c>
      <c r="G134" s="17">
        <f t="shared" si="28"/>
        <v>0</v>
      </c>
      <c r="H134" s="16">
        <f t="shared" si="29"/>
        <v>0</v>
      </c>
    </row>
    <row r="135" spans="1:8" x14ac:dyDescent="0.35">
      <c r="A135" s="89">
        <v>40</v>
      </c>
      <c r="B135" s="5" t="s">
        <v>32</v>
      </c>
      <c r="C135" s="67"/>
      <c r="D135" s="64">
        <v>22</v>
      </c>
      <c r="E135" s="20"/>
      <c r="F135" s="28">
        <f t="shared" si="27"/>
        <v>0</v>
      </c>
      <c r="G135" s="17">
        <f t="shared" si="28"/>
        <v>0</v>
      </c>
      <c r="H135" s="16">
        <f t="shared" si="29"/>
        <v>0</v>
      </c>
    </row>
    <row r="136" spans="1:8" x14ac:dyDescent="0.35">
      <c r="A136" s="89">
        <v>43</v>
      </c>
      <c r="B136" s="5" t="s">
        <v>35</v>
      </c>
      <c r="C136" s="67"/>
      <c r="D136" s="64">
        <v>22</v>
      </c>
      <c r="E136" s="20"/>
      <c r="F136" s="28">
        <f t="shared" si="27"/>
        <v>0</v>
      </c>
      <c r="G136" s="17">
        <f t="shared" si="28"/>
        <v>0</v>
      </c>
      <c r="H136" s="16">
        <f t="shared" si="29"/>
        <v>0</v>
      </c>
    </row>
    <row r="137" spans="1:8" x14ac:dyDescent="0.35">
      <c r="A137" s="89">
        <v>44</v>
      </c>
      <c r="B137" s="5" t="s">
        <v>36</v>
      </c>
      <c r="C137" s="67"/>
      <c r="D137" s="64">
        <v>22</v>
      </c>
      <c r="E137" s="20"/>
      <c r="F137" s="28">
        <f t="shared" si="27"/>
        <v>0</v>
      </c>
      <c r="G137" s="17">
        <f t="shared" si="28"/>
        <v>0</v>
      </c>
      <c r="H137" s="16">
        <f t="shared" si="29"/>
        <v>0</v>
      </c>
    </row>
    <row r="138" spans="1:8" x14ac:dyDescent="0.35">
      <c r="A138" s="89">
        <v>45</v>
      </c>
      <c r="B138" s="5" t="s">
        <v>37</v>
      </c>
      <c r="C138" s="67"/>
      <c r="D138" s="64">
        <v>22</v>
      </c>
      <c r="E138" s="20"/>
      <c r="F138" s="28">
        <f t="shared" si="27"/>
        <v>0</v>
      </c>
      <c r="G138" s="17">
        <f t="shared" si="28"/>
        <v>0</v>
      </c>
      <c r="H138" s="16">
        <f t="shared" si="29"/>
        <v>0</v>
      </c>
    </row>
    <row r="139" spans="1:8" x14ac:dyDescent="0.35">
      <c r="A139" s="89">
        <v>46</v>
      </c>
      <c r="B139" s="5" t="s">
        <v>38</v>
      </c>
      <c r="C139" s="67"/>
      <c r="D139" s="64">
        <v>22</v>
      </c>
      <c r="E139" s="20"/>
      <c r="F139" s="28">
        <f t="shared" si="27"/>
        <v>0</v>
      </c>
      <c r="G139" s="17">
        <f t="shared" si="28"/>
        <v>0</v>
      </c>
      <c r="H139" s="16">
        <f t="shared" si="29"/>
        <v>0</v>
      </c>
    </row>
    <row r="140" spans="1:8" x14ac:dyDescent="0.35">
      <c r="A140" s="89">
        <v>47</v>
      </c>
      <c r="B140" s="5" t="s">
        <v>39</v>
      </c>
      <c r="C140" s="67"/>
      <c r="D140" s="64">
        <v>22</v>
      </c>
      <c r="E140" s="20"/>
      <c r="F140" s="28">
        <f t="shared" si="27"/>
        <v>0</v>
      </c>
      <c r="G140" s="17">
        <f t="shared" si="28"/>
        <v>0</v>
      </c>
      <c r="H140" s="16">
        <f t="shared" si="29"/>
        <v>0</v>
      </c>
    </row>
    <row r="141" spans="1:8" x14ac:dyDescent="0.35">
      <c r="A141" s="89">
        <v>52</v>
      </c>
      <c r="B141" s="4" t="s">
        <v>7</v>
      </c>
      <c r="C141" s="66"/>
      <c r="D141" s="64">
        <v>22</v>
      </c>
      <c r="E141" s="20"/>
      <c r="F141" s="28">
        <f t="shared" si="27"/>
        <v>0</v>
      </c>
      <c r="G141" s="17">
        <f t="shared" si="28"/>
        <v>0</v>
      </c>
      <c r="H141" s="16">
        <f t="shared" si="29"/>
        <v>0</v>
      </c>
    </row>
    <row r="142" spans="1:8" ht="15" thickBot="1" x14ac:dyDescent="0.4">
      <c r="A142" s="89">
        <v>53</v>
      </c>
      <c r="B142" s="4" t="s">
        <v>6</v>
      </c>
      <c r="C142" s="66"/>
      <c r="D142" s="73">
        <v>22</v>
      </c>
      <c r="E142" s="32"/>
      <c r="F142" s="33">
        <f t="shared" si="27"/>
        <v>0</v>
      </c>
      <c r="G142" s="23">
        <f t="shared" si="28"/>
        <v>0</v>
      </c>
      <c r="H142" s="22">
        <f t="shared" si="29"/>
        <v>0</v>
      </c>
    </row>
    <row r="144" spans="1:8" x14ac:dyDescent="0.35">
      <c r="B144" s="46" t="s">
        <v>43</v>
      </c>
      <c r="D144" s="47">
        <f>SUM(D125:D142)</f>
        <v>1142</v>
      </c>
      <c r="E144" s="47"/>
      <c r="F144" s="48">
        <f t="shared" ref="F144:H144" si="30">SUM(F125:F142)</f>
        <v>0</v>
      </c>
      <c r="G144" s="48">
        <f t="shared" si="30"/>
        <v>0</v>
      </c>
      <c r="H144" s="48">
        <f t="shared" si="30"/>
        <v>0</v>
      </c>
    </row>
    <row r="147" spans="1:8" ht="15" thickBot="1" x14ac:dyDescent="0.4"/>
    <row r="148" spans="1:8" ht="25" customHeight="1" thickBot="1" x14ac:dyDescent="0.4">
      <c r="D148" s="84" t="s">
        <v>66</v>
      </c>
      <c r="E148" s="85"/>
      <c r="F148" s="85"/>
      <c r="G148" s="85"/>
      <c r="H148" s="86"/>
    </row>
    <row r="149" spans="1:8" ht="44" thickBot="1" x14ac:dyDescent="0.4">
      <c r="A149" s="10" t="s">
        <v>50</v>
      </c>
      <c r="B149" s="11" t="s">
        <v>51</v>
      </c>
      <c r="C149" s="7" t="s">
        <v>54</v>
      </c>
      <c r="D149" s="74" t="s">
        <v>58</v>
      </c>
      <c r="E149" s="13" t="s">
        <v>67</v>
      </c>
      <c r="F149" s="14" t="s">
        <v>55</v>
      </c>
      <c r="G149" s="35" t="s">
        <v>57</v>
      </c>
      <c r="H149" s="36" t="s">
        <v>56</v>
      </c>
    </row>
    <row r="150" spans="1:8" ht="15" thickTop="1" x14ac:dyDescent="0.35">
      <c r="A150" s="88"/>
      <c r="B150" s="41" t="s">
        <v>27</v>
      </c>
      <c r="C150" s="77"/>
      <c r="D150" s="51" t="s">
        <v>49</v>
      </c>
      <c r="E150" s="51" t="s">
        <v>49</v>
      </c>
      <c r="F150" s="51" t="s">
        <v>49</v>
      </c>
      <c r="G150" s="51" t="s">
        <v>48</v>
      </c>
      <c r="H150" s="51" t="s">
        <v>49</v>
      </c>
    </row>
    <row r="151" spans="1:8" x14ac:dyDescent="0.35">
      <c r="A151" s="87">
        <v>9</v>
      </c>
      <c r="B151" s="4" t="s">
        <v>68</v>
      </c>
      <c r="C151" s="69"/>
      <c r="D151" s="81">
        <v>260</v>
      </c>
      <c r="E151" s="9"/>
      <c r="F151" s="39">
        <f>D151*E151</f>
        <v>0</v>
      </c>
      <c r="G151" s="17">
        <f>F151*23%</f>
        <v>0</v>
      </c>
      <c r="H151" s="29">
        <f>F151+G151</f>
        <v>0</v>
      </c>
    </row>
    <row r="152" spans="1:8" x14ac:dyDescent="0.35">
      <c r="A152" s="89">
        <v>12</v>
      </c>
      <c r="B152" s="5" t="s">
        <v>70</v>
      </c>
      <c r="C152" s="67"/>
      <c r="D152" s="79">
        <v>260</v>
      </c>
      <c r="E152" s="80"/>
      <c r="F152" s="39">
        <f t="shared" ref="F152:F155" si="31">D152*E152</f>
        <v>0</v>
      </c>
      <c r="G152" s="17">
        <f t="shared" ref="G152:G155" si="32">F152*23%</f>
        <v>0</v>
      </c>
      <c r="H152" s="29">
        <f t="shared" ref="H152:H155" si="33">F152+G152</f>
        <v>0</v>
      </c>
    </row>
    <row r="153" spans="1:8" x14ac:dyDescent="0.35">
      <c r="A153" s="89">
        <v>13</v>
      </c>
      <c r="B153" s="5" t="s">
        <v>71</v>
      </c>
      <c r="C153" s="67"/>
      <c r="D153" s="64">
        <v>260</v>
      </c>
      <c r="E153" s="9"/>
      <c r="F153" s="39">
        <f t="shared" si="31"/>
        <v>0</v>
      </c>
      <c r="G153" s="17">
        <f t="shared" si="32"/>
        <v>0</v>
      </c>
      <c r="H153" s="29">
        <f t="shared" si="33"/>
        <v>0</v>
      </c>
    </row>
    <row r="154" spans="1:8" x14ac:dyDescent="0.35">
      <c r="A154" s="89">
        <v>14</v>
      </c>
      <c r="B154" s="5" t="s">
        <v>72</v>
      </c>
      <c r="C154" s="67"/>
      <c r="D154" s="64">
        <v>260</v>
      </c>
      <c r="E154" s="9"/>
      <c r="F154" s="39">
        <f t="shared" si="31"/>
        <v>0</v>
      </c>
      <c r="G154" s="17">
        <f t="shared" si="32"/>
        <v>0</v>
      </c>
      <c r="H154" s="29">
        <f t="shared" si="33"/>
        <v>0</v>
      </c>
    </row>
    <row r="155" spans="1:8" ht="15" thickBot="1" x14ac:dyDescent="0.4">
      <c r="A155" s="89">
        <v>16</v>
      </c>
      <c r="B155" s="43" t="s">
        <v>0</v>
      </c>
      <c r="C155" s="69"/>
      <c r="D155" s="82">
        <v>260</v>
      </c>
      <c r="E155" s="40"/>
      <c r="F155" s="83">
        <f t="shared" si="31"/>
        <v>0</v>
      </c>
      <c r="G155" s="23">
        <f t="shared" si="32"/>
        <v>0</v>
      </c>
      <c r="H155" s="34">
        <f t="shared" si="33"/>
        <v>0</v>
      </c>
    </row>
    <row r="157" spans="1:8" x14ac:dyDescent="0.35">
      <c r="B157" s="46" t="s">
        <v>43</v>
      </c>
      <c r="D157" s="47">
        <f>SUM(D151:D155)</f>
        <v>1300</v>
      </c>
      <c r="E157" s="47"/>
      <c r="F157" s="48">
        <f>SUM(F151:F155)</f>
        <v>0</v>
      </c>
      <c r="G157" s="48">
        <f t="shared" ref="G157:H157" si="34">SUM(G151:G155)</f>
        <v>0</v>
      </c>
      <c r="H157" s="48">
        <f t="shared" si="34"/>
        <v>0</v>
      </c>
    </row>
    <row r="162" spans="1:8" x14ac:dyDescent="0.35">
      <c r="F162" s="58" t="s">
        <v>55</v>
      </c>
      <c r="G162" s="58" t="s">
        <v>57</v>
      </c>
      <c r="H162" s="58" t="s">
        <v>56</v>
      </c>
    </row>
    <row r="163" spans="1:8" s="57" customFormat="1" ht="18.5" x14ac:dyDescent="0.45">
      <c r="A163" s="90"/>
      <c r="B163" s="53" t="s">
        <v>59</v>
      </c>
      <c r="C163" s="54"/>
      <c r="D163" s="55"/>
      <c r="E163" s="56"/>
      <c r="F163" s="59">
        <f>F66+F104+F118+F144+F157</f>
        <v>0</v>
      </c>
      <c r="G163" s="59">
        <f>G66+G104+G118+G144+G157</f>
        <v>0</v>
      </c>
      <c r="H163" s="59">
        <f>H66+H104+H118+H144+H157</f>
        <v>0</v>
      </c>
    </row>
  </sheetData>
  <mergeCells count="5">
    <mergeCell ref="D1:H1"/>
    <mergeCell ref="D148:H148"/>
    <mergeCell ref="D70:H70"/>
    <mergeCell ref="D122:H122"/>
    <mergeCell ref="D108:H108"/>
  </mergeCells>
  <pageMargins left="0.25" right="0.25" top="0.75" bottom="0.75" header="0.3" footer="0.3"/>
  <pageSetup paperSize="9" scale="62" fitToHeight="0" orientation="portrait" r:id="rId1"/>
  <rowBreaks count="2" manualBreakCount="2">
    <brk id="68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2a do SWZ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2021-03-31T12:46:25Z</dcterms:modified>
</cp:coreProperties>
</file>